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defaultThemeVersion="124226"/>
  <mc:AlternateContent xmlns:mc="http://schemas.openxmlformats.org/markup-compatibility/2006">
    <mc:Choice Requires="x15">
      <x15ac:absPath xmlns:x15ac="http://schemas.microsoft.com/office/spreadsheetml/2010/11/ac" url="\\bdo.com\mia\Data\Groups\FMA\02 - Client Files\W\Wallace Foundation\Knowledge Products\StrongNonprofits.org\SNP.org Tools &amp; Resources\Tools for Brand Updates\Data &amp; Analysis\Completed\"/>
    </mc:Choice>
  </mc:AlternateContent>
  <xr:revisionPtr revIDLastSave="0" documentId="13_ncr:1_{3A5F5BCD-D214-42B6-B0DB-0F9AB97C9EE2}" xr6:coauthVersionLast="47" xr6:coauthVersionMax="47" xr10:uidLastSave="{00000000-0000-0000-0000-000000000000}"/>
  <bookViews>
    <workbookView xWindow="28680" yWindow="-120" windowWidth="19440" windowHeight="15000" xr2:uid="{00000000-000D-0000-FFFF-FFFF00000000}"/>
  </bookViews>
  <sheets>
    <sheet name="Instructions" sheetId="2" r:id="rId1"/>
    <sheet name="Data Entry" sheetId="4" r:id="rId2"/>
    <sheet name="Dashboard" sheetId="6" r:id="rId3"/>
    <sheet name="Data Entry SAMPLE" sheetId="7" r:id="rId4"/>
    <sheet name="Dashboard SAMPLE" sheetId="8" r:id="rId5"/>
    <sheet name="Lists" sheetId="3" state="hidden" r:id="rId6"/>
  </sheets>
  <externalReferences>
    <externalReference r:id="rId7"/>
  </externalReferences>
  <definedNames>
    <definedName name="ColumnNo">Lists!$F$3:$J$7</definedName>
    <definedName name="ColumNoSample">Lists!$S$3:$W$7</definedName>
    <definedName name="Inverse">Lists!$D$3:$D$5</definedName>
    <definedName name="InverseSample">Lists!$Q$3:$Q$5</definedName>
    <definedName name="KPI">'Data Entry'!$C$5:$Q$39</definedName>
    <definedName name="KPISample">'Data Entry SAMPLE'!$C$5:$Q$39</definedName>
    <definedName name="_xlnm.Print_Area" localSheetId="2">Dashboard!$C$2:$L$47</definedName>
    <definedName name="_xlnm.Print_Area" localSheetId="4">'Dashboard SAMPLE'!$C$3:$L$47</definedName>
    <definedName name="_xlnm.Print_Area" localSheetId="0">Instructions!$B$2:$G$14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6" l="1"/>
  <c r="H6" i="6" s="1"/>
  <c r="U4" i="3" l="1"/>
  <c r="V4" i="3"/>
  <c r="W4" i="3" s="1"/>
  <c r="D36" i="8"/>
  <c r="H36" i="8" s="1"/>
  <c r="C36" i="8"/>
  <c r="D33" i="8"/>
  <c r="H33" i="8" s="1"/>
  <c r="C33" i="8"/>
  <c r="D30" i="8"/>
  <c r="H30" i="8" s="1"/>
  <c r="C30" i="8"/>
  <c r="D27" i="8"/>
  <c r="H27" i="8" s="1"/>
  <c r="C27" i="8"/>
  <c r="D24" i="8"/>
  <c r="H24" i="8" s="1"/>
  <c r="C24" i="8"/>
  <c r="D21" i="8"/>
  <c r="H21" i="8" s="1"/>
  <c r="C21" i="8"/>
  <c r="D18" i="8"/>
  <c r="H18" i="8" s="1"/>
  <c r="C18" i="8"/>
  <c r="D15" i="8"/>
  <c r="C15" i="8"/>
  <c r="D12" i="8"/>
  <c r="G2" i="8"/>
  <c r="C12" i="8"/>
  <c r="D9" i="8"/>
  <c r="I9" i="8" s="1"/>
  <c r="C9" i="8"/>
  <c r="D6" i="8"/>
  <c r="C6" i="8"/>
  <c r="C3" i="8"/>
  <c r="I2" i="8"/>
  <c r="I12" i="8" s="1"/>
  <c r="F2" i="8"/>
  <c r="F12" i="8" s="1"/>
  <c r="B12" i="8" s="1"/>
  <c r="I18" i="8"/>
  <c r="F18" i="8"/>
  <c r="J18" i="8"/>
  <c r="F24" i="8"/>
  <c r="B24" i="8" s="1"/>
  <c r="J24" i="8"/>
  <c r="F27" i="8"/>
  <c r="B27" i="8" s="1"/>
  <c r="J27" i="8"/>
  <c r="J30" i="8"/>
  <c r="F36" i="8"/>
  <c r="B36" i="8" s="1"/>
  <c r="I24" i="8"/>
  <c r="I33" i="8"/>
  <c r="I36" i="8"/>
  <c r="D36" i="6"/>
  <c r="H36" i="6" s="1"/>
  <c r="G45" i="6"/>
  <c r="C3" i="6"/>
  <c r="H4" i="3"/>
  <c r="I4" i="3" s="1"/>
  <c r="C36" i="6"/>
  <c r="C33" i="6"/>
  <c r="C30" i="6"/>
  <c r="C27" i="6"/>
  <c r="C24" i="6"/>
  <c r="C21" i="6"/>
  <c r="C18" i="6"/>
  <c r="C15" i="6"/>
  <c r="C12" i="6"/>
  <c r="C9" i="6"/>
  <c r="C6" i="6"/>
  <c r="D33" i="6"/>
  <c r="H33" i="6" s="1"/>
  <c r="D30" i="6"/>
  <c r="H30" i="6" s="1"/>
  <c r="D27" i="6"/>
  <c r="H27" i="6" s="1"/>
  <c r="D24" i="6"/>
  <c r="H24" i="6" s="1"/>
  <c r="D21" i="6"/>
  <c r="H21" i="6" s="1"/>
  <c r="D18" i="6"/>
  <c r="H18" i="6" s="1"/>
  <c r="D15" i="6"/>
  <c r="H15" i="6" s="1"/>
  <c r="D12" i="6"/>
  <c r="D9" i="6"/>
  <c r="H9" i="6" s="1"/>
  <c r="F2" i="6"/>
  <c r="F6" i="6" s="1"/>
  <c r="I2" i="6"/>
  <c r="I6" i="6" s="1"/>
  <c r="J15" i="6"/>
  <c r="J30" i="6"/>
  <c r="J33" i="6"/>
  <c r="F30" i="6"/>
  <c r="F36" i="6"/>
  <c r="F33" i="6"/>
  <c r="F9" i="6"/>
  <c r="F15" i="6"/>
  <c r="B15" i="6" s="1"/>
  <c r="I30" i="6"/>
  <c r="I21" i="6"/>
  <c r="I18" i="6"/>
  <c r="I33" i="6"/>
  <c r="G30" i="6"/>
  <c r="G18" i="6"/>
  <c r="G36" i="6"/>
  <c r="G9" i="6"/>
  <c r="J4" i="3" l="1"/>
  <c r="G5" i="3"/>
  <c r="G2" i="6"/>
  <c r="G6" i="6" s="1"/>
  <c r="J2" i="8"/>
  <c r="U5" i="3"/>
  <c r="V5" i="3" s="1"/>
  <c r="F18" i="6"/>
  <c r="J18" i="6"/>
  <c r="G27" i="8"/>
  <c r="J36" i="6"/>
  <c r="G12" i="6"/>
  <c r="H12" i="6"/>
  <c r="G21" i="6"/>
  <c r="I36" i="6"/>
  <c r="J21" i="6"/>
  <c r="G33" i="6"/>
  <c r="I27" i="6"/>
  <c r="F21" i="6"/>
  <c r="B21" i="6" s="1"/>
  <c r="I27" i="8"/>
  <c r="T5" i="3"/>
  <c r="I15" i="8"/>
  <c r="G9" i="8"/>
  <c r="F27" i="6"/>
  <c r="B27" i="6" s="1"/>
  <c r="B30" i="6"/>
  <c r="G27" i="6"/>
  <c r="I24" i="6"/>
  <c r="J27" i="6"/>
  <c r="G24" i="6"/>
  <c r="J12" i="6"/>
  <c r="F24" i="6"/>
  <c r="J24" i="6"/>
  <c r="F15" i="8"/>
  <c r="B15" i="8" s="1"/>
  <c r="G36" i="8"/>
  <c r="G18" i="8"/>
  <c r="G21" i="8"/>
  <c r="F30" i="8"/>
  <c r="B30" i="8" s="1"/>
  <c r="I21" i="8"/>
  <c r="J36" i="8"/>
  <c r="J9" i="8"/>
  <c r="G24" i="8"/>
  <c r="B18" i="8"/>
  <c r="I30" i="8"/>
  <c r="G15" i="8"/>
  <c r="G30" i="8"/>
  <c r="G33" i="8"/>
  <c r="B33" i="6"/>
  <c r="B24" i="6"/>
  <c r="B18" i="6"/>
  <c r="B36" i="6"/>
  <c r="B9" i="6"/>
  <c r="B6" i="6"/>
  <c r="G15" i="6"/>
  <c r="I15" i="6"/>
  <c r="J6" i="6"/>
  <c r="I12" i="6"/>
  <c r="F12" i="6"/>
  <c r="B12" i="6" s="1"/>
  <c r="I9" i="6"/>
  <c r="J9" i="6"/>
  <c r="G6" i="8"/>
  <c r="F9" i="8"/>
  <c r="B9" i="8" s="1"/>
  <c r="G12" i="8"/>
  <c r="H12" i="8" s="1"/>
  <c r="J33" i="8"/>
  <c r="F21" i="8"/>
  <c r="B21" i="8" s="1"/>
  <c r="F6" i="8"/>
  <c r="B6" i="8" s="1"/>
  <c r="I6" i="8"/>
  <c r="F33" i="8"/>
  <c r="B33" i="8" s="1"/>
  <c r="J21" i="8"/>
  <c r="J6" i="8"/>
  <c r="W5" i="3" l="1"/>
  <c r="U6" i="3" s="1"/>
  <c r="V6" i="3" s="1"/>
  <c r="T6" i="3"/>
  <c r="J12" i="8"/>
  <c r="J15" i="8"/>
  <c r="H5" i="3"/>
  <c r="I5" i="3" s="1"/>
  <c r="J2" i="6"/>
  <c r="H15" i="8"/>
  <c r="H9" i="8"/>
  <c r="H6" i="8"/>
  <c r="J5" i="3" l="1"/>
  <c r="H6" i="3" s="1"/>
  <c r="I6" i="3" s="1"/>
  <c r="G6" i="3"/>
  <c r="W6" i="3"/>
  <c r="U7" i="3" s="1"/>
  <c r="V7" i="3" s="1"/>
  <c r="W7" i="3" s="1"/>
  <c r="T7" i="3"/>
  <c r="J6" i="3" l="1"/>
  <c r="H7" i="3" s="1"/>
  <c r="I7" i="3" s="1"/>
  <c r="J7" i="3" s="1"/>
  <c r="G7" i="3"/>
</calcChain>
</file>

<file path=xl/sharedStrings.xml><?xml version="1.0" encoding="utf-8"?>
<sst xmlns="http://schemas.openxmlformats.org/spreadsheetml/2006/main" count="163" uniqueCount="68">
  <si>
    <t>Key Performance Indicator (KPI)</t>
  </si>
  <si>
    <t>Target</t>
  </si>
  <si>
    <t>Legend:</t>
  </si>
  <si>
    <t>Current Period Actual</t>
  </si>
  <si>
    <t>Reporting Period:</t>
  </si>
  <si>
    <t>January</t>
  </si>
  <si>
    <t>February</t>
  </si>
  <si>
    <t>March</t>
  </si>
  <si>
    <t>April</t>
  </si>
  <si>
    <t>May</t>
  </si>
  <si>
    <t>June</t>
  </si>
  <si>
    <t>July</t>
  </si>
  <si>
    <t>August</t>
  </si>
  <si>
    <t>September</t>
  </si>
  <si>
    <t>October</t>
  </si>
  <si>
    <t>November</t>
  </si>
  <si>
    <t>December</t>
  </si>
  <si>
    <t>Quarters</t>
  </si>
  <si>
    <t>Months</t>
  </si>
  <si>
    <t>Quarter 1</t>
  </si>
  <si>
    <t>Quarter 2</t>
  </si>
  <si>
    <t>Quarter 3</t>
  </si>
  <si>
    <t>Quarter 4</t>
  </si>
  <si>
    <t>Notes</t>
  </si>
  <si>
    <t>Dashboard</t>
  </si>
  <si>
    <t>Last 
Period</t>
  </si>
  <si>
    <t>column numbers</t>
  </si>
  <si>
    <t>Instructions</t>
  </si>
  <si>
    <t>Actual</t>
  </si>
  <si>
    <t>Prior Year Q4 Actual</t>
  </si>
  <si>
    <t>Inverse Indicator</t>
  </si>
  <si>
    <t>I</t>
  </si>
  <si>
    <t>Organization Name:</t>
  </si>
  <si>
    <t>Current 
Status</t>
  </si>
  <si>
    <t>Current Period Target</t>
  </si>
  <si>
    <t>Calc allowable for meets target</t>
  </si>
  <si>
    <t xml:space="preserve">DATA ENTRY INSTRUCTIONS ("Data Entry" tab): </t>
  </si>
  <si>
    <t xml:space="preserve">DASHBOARD INSTRUCTIONS ("Dashboard" tab): </t>
  </si>
  <si>
    <t>Cash on Hand</t>
  </si>
  <si>
    <t>ABC Organization</t>
  </si>
  <si>
    <t>target represents 2 months of operating expenses</t>
  </si>
  <si>
    <t>Program Participants</t>
  </si>
  <si>
    <t xml:space="preserve"> </t>
  </si>
  <si>
    <t>includes summer program</t>
  </si>
  <si>
    <t>Employee Turnover</t>
  </si>
  <si>
    <t>For examples of data entry and the resulting dashboard output, 
see the "Data Entry SAMPLE" and "Dashboard SAMPLE" tabs.</t>
  </si>
  <si>
    <t>Target Direction:
Enter "I" for Inverse; otherwise leave blank</t>
  </si>
  <si>
    <t>FOR SAMPLE DASHBOARD</t>
  </si>
  <si>
    <t>Meets/exceeds target</t>
  </si>
  <si>
    <t>Near target</t>
  </si>
  <si>
    <t>Off target</t>
  </si>
  <si>
    <t>profit margin</t>
  </si>
  <si>
    <t>allowable % to "Near target"</t>
  </si>
  <si>
    <t xml:space="preserve">Allowable range % to be 
considered "Near target":  </t>
  </si>
  <si>
    <r>
      <t>Cell D3</t>
    </r>
    <r>
      <rPr>
        <b/>
        <sz val="12"/>
        <color theme="1"/>
        <rFont val="Trebuchet MS"/>
        <family val="2"/>
      </rPr>
      <t xml:space="preserve">: Organization Name
</t>
    </r>
    <r>
      <rPr>
        <sz val="12"/>
        <color theme="1"/>
        <rFont val="Trebuchet MS"/>
        <family val="2"/>
      </rPr>
      <t>Enter the name of your organization in cell D3.</t>
    </r>
  </si>
  <si>
    <r>
      <t xml:space="preserve">Cell I3: Allowable Range % to be considered "Near Target"
</t>
    </r>
    <r>
      <rPr>
        <sz val="11"/>
        <color theme="1"/>
        <rFont val="Trebuchet MS"/>
        <family val="2"/>
      </rPr>
      <t xml:space="preserve">The number entered into this cell will be the percentage range below "target" that allows a result to be presented as "Near target." For example, entering a </t>
    </r>
    <r>
      <rPr>
        <b/>
        <sz val="11"/>
        <color theme="1"/>
        <rFont val="Trebuchet MS"/>
        <family val="2"/>
      </rPr>
      <t>5</t>
    </r>
    <r>
      <rPr>
        <sz val="11"/>
        <color theme="1"/>
        <rFont val="Trebuchet MS"/>
        <family val="2"/>
      </rPr>
      <t xml:space="preserve"> in this cell will mean that any result within 5% of the set target will be presented as "Near target."</t>
    </r>
  </si>
  <si>
    <r>
      <t xml:space="preserve">Column C: Key Performance Indicator (KPI)
</t>
    </r>
    <r>
      <rPr>
        <sz val="12"/>
        <color theme="1"/>
        <rFont val="Trebuchet MS"/>
        <family val="2"/>
      </rPr>
      <t>Enter the name of each KPI you would like to monitor (up to 11) in the rows of Column C, including any descriptors necessary for users entering and/or interpreting data (e.g. whether the metric is cumulative or by quarter).</t>
    </r>
  </si>
  <si>
    <r>
      <t xml:space="preserve">Column D: Target Direction Indicator
</t>
    </r>
    <r>
      <rPr>
        <sz val="12"/>
        <color theme="1"/>
        <rFont val="Trebuchet MS"/>
        <family val="2"/>
      </rPr>
      <t>By default, it is assumed that the goal is for an indicator to be numerically</t>
    </r>
    <r>
      <rPr>
        <b/>
        <sz val="12"/>
        <color theme="1"/>
        <rFont val="Trebuchet MS"/>
        <family val="2"/>
      </rPr>
      <t xml:space="preserve"> </t>
    </r>
    <r>
      <rPr>
        <b/>
        <i/>
        <sz val="12"/>
        <color theme="1"/>
        <rFont val="Trebuchet MS"/>
        <family val="2"/>
      </rPr>
      <t xml:space="preserve">equal to or greater than </t>
    </r>
    <r>
      <rPr>
        <sz val="12"/>
        <color theme="1"/>
        <rFont val="Trebuchet MS"/>
        <family val="2"/>
      </rPr>
      <t xml:space="preserve">the target defined in column F. If the goal is "inverse," in other words if the goal is to be </t>
    </r>
    <r>
      <rPr>
        <b/>
        <i/>
        <sz val="12"/>
        <color theme="1"/>
        <rFont val="Trebuchet MS"/>
        <family val="2"/>
      </rPr>
      <t>equal to or below</t>
    </r>
    <r>
      <rPr>
        <sz val="12"/>
        <color theme="1"/>
        <rFont val="Trebuchet MS"/>
        <family val="2"/>
      </rPr>
      <t xml:space="preserve"> the defined target, enter an "I" in this column. (For example, the goal for a KPI such as total debt or employee turnover would be to be </t>
    </r>
    <r>
      <rPr>
        <b/>
        <i/>
        <sz val="12"/>
        <color theme="1"/>
        <rFont val="Trebuchet MS"/>
        <family val="2"/>
      </rPr>
      <t>equal to or below</t>
    </r>
    <r>
      <rPr>
        <sz val="12"/>
        <color theme="1"/>
        <rFont val="Trebuchet MS"/>
        <family val="2"/>
      </rPr>
      <t xml:space="preserve"> the target.)</t>
    </r>
  </si>
  <si>
    <r>
      <rPr>
        <b/>
        <sz val="12"/>
        <color theme="1"/>
        <rFont val="Trebuchet MS"/>
        <family val="2"/>
      </rPr>
      <t>Column E: Prior Year Q4 Actual</t>
    </r>
    <r>
      <rPr>
        <sz val="12"/>
        <color theme="1"/>
        <rFont val="Trebuchet MS"/>
        <family val="2"/>
      </rPr>
      <t xml:space="preserve">
Enter the relevant data from the fourth quarter of the prior year. </t>
    </r>
  </si>
  <si>
    <r>
      <rPr>
        <b/>
        <sz val="12"/>
        <color theme="1"/>
        <rFont val="Trebuchet MS"/>
        <family val="2"/>
      </rPr>
      <t>Column F: Target</t>
    </r>
    <r>
      <rPr>
        <sz val="12"/>
        <color theme="1"/>
        <rFont val="Trebuchet MS"/>
        <family val="2"/>
      </rPr>
      <t xml:space="preserve">
Enter the numerical target or goal for the first quarter of the year for each KPI in the row corresponding to that indicator.</t>
    </r>
  </si>
  <si>
    <r>
      <rPr>
        <b/>
        <sz val="12"/>
        <color theme="1"/>
        <rFont val="Trebuchet MS"/>
        <family val="2"/>
      </rPr>
      <t>Column G: Current Period Actual</t>
    </r>
    <r>
      <rPr>
        <sz val="12"/>
        <color theme="1"/>
        <rFont val="Trebuchet MS"/>
        <family val="2"/>
      </rPr>
      <t xml:space="preserve">
Enter the actual result from the first quarter of the year for each KPI in the row corresponding to that indicator. Be sure to use the same unit (number, percentage, etc.) as used for the target measure.</t>
    </r>
  </si>
  <si>
    <r>
      <t xml:space="preserve">Column H: Notes
</t>
    </r>
    <r>
      <rPr>
        <sz val="12"/>
        <rFont val="Trebuchet MS"/>
        <family val="2"/>
      </rPr>
      <t>Write any relevant notes related to particular KPIs for the first quarter of the year, their targets or criteria, and/or their performance.</t>
    </r>
  </si>
  <si>
    <r>
      <t xml:space="preserve">Columns I - Q: Target, Current Period Actual, Notes
</t>
    </r>
    <r>
      <rPr>
        <sz val="12"/>
        <rFont val="Trebuchet MS"/>
        <family val="2"/>
      </rPr>
      <t>Enter the numerical target, current period actual, and notes for each KPI for the second, third and fourth quarters of the year.</t>
    </r>
  </si>
  <si>
    <r>
      <rPr>
        <b/>
        <sz val="12"/>
        <color rgb="FF0076C0"/>
        <rFont val="Trebuchet MS"/>
        <family val="2"/>
      </rPr>
      <t>PURPOSE</t>
    </r>
    <r>
      <rPr>
        <b/>
        <sz val="12"/>
        <color rgb="FF02A5E2"/>
        <rFont val="Trebuchet MS"/>
        <family val="2"/>
      </rPr>
      <t>:</t>
    </r>
    <r>
      <rPr>
        <b/>
        <sz val="12"/>
        <color rgb="FF0076C0"/>
        <rFont val="Trebuchet MS"/>
        <family val="2"/>
      </rPr>
      <t xml:space="preserve"> </t>
    </r>
    <r>
      <rPr>
        <sz val="12"/>
        <rFont val="Trebuchet MS"/>
        <family val="2"/>
      </rPr>
      <t>This tool is designed to show performance across Key Performance Indicators (KPIs) selected by your organization in relation to targets or goals for these indicators. The dashboard is intended to be updated with actual data from the organization's accounting, fundraising, program, and/or other systems of record on a quarterly basis after the data has been reviewed, reconciled and/or closed, as applicable. The user defines both the KPIs and the targets against which they are measured.</t>
    </r>
  </si>
  <si>
    <r>
      <rPr>
        <b/>
        <sz val="12"/>
        <color rgb="FF0076C0"/>
        <rFont val="Trebuchet MS"/>
        <family val="2"/>
      </rPr>
      <t xml:space="preserve">STRUCTURE: </t>
    </r>
    <r>
      <rPr>
        <sz val="12"/>
        <rFont val="Trebuchet MS"/>
        <family val="2"/>
      </rPr>
      <t xml:space="preserve">Data for each quarter (both targets and actuals) should be maintained in the </t>
    </r>
    <r>
      <rPr>
        <b/>
        <sz val="12"/>
        <rFont val="Trebuchet MS"/>
        <family val="2"/>
      </rPr>
      <t>Data Entry</t>
    </r>
    <r>
      <rPr>
        <sz val="12"/>
        <rFont val="Trebuchet MS"/>
        <family val="2"/>
      </rPr>
      <t xml:space="preserve"> tab.  The </t>
    </r>
    <r>
      <rPr>
        <b/>
        <sz val="12"/>
        <rFont val="Trebuchet MS"/>
        <family val="2"/>
      </rPr>
      <t>Dashboard</t>
    </r>
    <r>
      <rPr>
        <sz val="12"/>
        <rFont val="Trebuchet MS"/>
        <family val="2"/>
      </rPr>
      <t xml:space="preserve"> </t>
    </r>
    <r>
      <rPr>
        <b/>
        <sz val="12"/>
        <rFont val="Trebuchet MS"/>
        <family val="2"/>
      </rPr>
      <t xml:space="preserve">tab </t>
    </r>
    <r>
      <rPr>
        <sz val="12"/>
        <rFont val="Trebuchet MS"/>
        <family val="2"/>
      </rPr>
      <t>will populate and report on each reporting period as selected.</t>
    </r>
  </si>
  <si>
    <t>© BDO LLC, 2024. All rights reserved.</t>
  </si>
  <si>
    <r>
      <rPr>
        <b/>
        <sz val="12"/>
        <color theme="1"/>
        <rFont val="Trebuchet MS"/>
        <family val="2"/>
      </rPr>
      <t>Cell E4: Reporting Period</t>
    </r>
    <r>
      <rPr>
        <sz val="12"/>
        <color theme="1"/>
        <rFont val="Trebuchet MS"/>
        <family val="2"/>
      </rPr>
      <t xml:space="preserve">
</t>
    </r>
    <r>
      <rPr>
        <sz val="12"/>
        <color theme="1"/>
        <rFont val="Franklin Gothic Book"/>
        <family val="2"/>
      </rPr>
      <t>Select the quarter you wish to report on from the drop down menu in Cell E4.  Dashboard will update accordingly, showing results for the selected quarter for each KPI.</t>
    </r>
  </si>
  <si>
    <r>
      <t xml:space="preserve">Note: </t>
    </r>
    <r>
      <rPr>
        <sz val="12"/>
        <rFont val="Trebuchet MS"/>
        <family val="2"/>
      </rPr>
      <t>C</t>
    </r>
    <r>
      <rPr>
        <i/>
        <sz val="12"/>
        <color theme="1"/>
        <rFont val="Franklin Gothic Book"/>
        <family val="2"/>
      </rPr>
      <t>ells in the Dashboard are not specifically formatted. To show dashboard data in an appropriate format based on the type of data being presented (e.g. accounting or percentage), select the cells to be formatted and choose the appropriate format from the "Number" section of the Home ribbon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</si>
</sst>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52" x14ac:knownFonts="1">
    <font>
      <sz val="11"/>
      <color theme="1"/>
      <name val="Calibri"/>
      <family val="2"/>
      <scheme val="minor"/>
    </font>
    <font>
      <sz val="11"/>
      <color theme="1"/>
      <name val="Franklin Gothic Book"/>
      <family val="2"/>
    </font>
    <font>
      <b/>
      <sz val="11"/>
      <color theme="0"/>
      <name val="Franklin Gothic Book"/>
      <family val="2"/>
    </font>
    <font>
      <b/>
      <sz val="11"/>
      <color theme="1"/>
      <name val="Franklin Gothic Book"/>
      <family val="2"/>
    </font>
    <font>
      <sz val="11"/>
      <color rgb="FF00B050"/>
      <name val="Franklin Gothic Book"/>
      <family val="2"/>
    </font>
    <font>
      <sz val="11"/>
      <name val="Franklin Gothic Book"/>
      <family val="2"/>
    </font>
    <font>
      <b/>
      <sz val="11"/>
      <name val="Franklin Gothic Book"/>
      <family val="2"/>
    </font>
    <font>
      <sz val="11"/>
      <color theme="1"/>
      <name val="Calibri"/>
      <family val="2"/>
      <scheme val="minor"/>
    </font>
    <font>
      <sz val="10"/>
      <name val="Arial"/>
      <family val="2"/>
    </font>
    <font>
      <sz val="10"/>
      <name val="Franklin Gothic Book"/>
      <family val="2"/>
    </font>
    <font>
      <sz val="12"/>
      <color theme="1"/>
      <name val="Franklin Gothic Book"/>
      <family val="2"/>
    </font>
    <font>
      <b/>
      <sz val="12"/>
      <name val="Franklin Gothic Book"/>
      <family val="2"/>
    </font>
    <font>
      <sz val="9"/>
      <color theme="1"/>
      <name val="Franklin Gothic Book"/>
      <family val="2"/>
    </font>
    <font>
      <b/>
      <u/>
      <sz val="9"/>
      <color theme="1"/>
      <name val="Franklin Gothic Book"/>
      <family val="2"/>
    </font>
    <font>
      <b/>
      <sz val="12"/>
      <color theme="0"/>
      <name val="Franklin Gothic Book"/>
      <family val="2"/>
    </font>
    <font>
      <sz val="11"/>
      <color theme="0"/>
      <name val="Franklin Gothic Book"/>
      <family val="2"/>
    </font>
    <font>
      <sz val="11"/>
      <color theme="1"/>
      <name val="Iskoola Pota"/>
      <family val="2"/>
    </font>
    <font>
      <sz val="11"/>
      <color rgb="FF0070C0"/>
      <name val="Franklin Gothic Book"/>
      <family val="2"/>
    </font>
    <font>
      <sz val="10"/>
      <color theme="1"/>
      <name val="Franklin Gothic Book"/>
      <family val="2"/>
    </font>
    <font>
      <sz val="10"/>
      <color rgb="FF0076C0"/>
      <name val="Franklin Gothic Book"/>
      <family val="2"/>
    </font>
    <font>
      <sz val="11"/>
      <color rgb="FF0076C0"/>
      <name val="Franklin Gothic Book"/>
      <family val="2"/>
    </font>
    <font>
      <b/>
      <i/>
      <sz val="9"/>
      <color theme="1"/>
      <name val="Franklin Gothic Book"/>
      <family val="2"/>
    </font>
    <font>
      <i/>
      <sz val="12"/>
      <color theme="1"/>
      <name val="Franklin Gothic Book"/>
      <family val="2"/>
    </font>
    <font>
      <b/>
      <sz val="18"/>
      <name val="Trebuchet MS"/>
      <family val="2"/>
    </font>
    <font>
      <sz val="10"/>
      <name val="Trebuchet MS"/>
      <family val="2"/>
    </font>
    <font>
      <b/>
      <sz val="12"/>
      <name val="Trebuchet MS"/>
      <family val="2"/>
    </font>
    <font>
      <b/>
      <sz val="12"/>
      <color rgb="FF0076C0"/>
      <name val="Trebuchet MS"/>
      <family val="2"/>
    </font>
    <font>
      <sz val="12"/>
      <name val="Trebuchet MS"/>
      <family val="2"/>
    </font>
    <font>
      <b/>
      <sz val="11"/>
      <color theme="1"/>
      <name val="Trebuchet MS"/>
      <family val="2"/>
    </font>
    <font>
      <b/>
      <sz val="12"/>
      <color theme="1"/>
      <name val="Trebuchet MS"/>
      <family val="2"/>
    </font>
    <font>
      <sz val="12"/>
      <color theme="1"/>
      <name val="Trebuchet MS"/>
      <family val="2"/>
    </font>
    <font>
      <sz val="11"/>
      <color theme="1"/>
      <name val="Trebuchet MS"/>
      <family val="2"/>
    </font>
    <font>
      <b/>
      <i/>
      <sz val="12"/>
      <color theme="1"/>
      <name val="Trebuchet MS"/>
      <family val="2"/>
    </font>
    <font>
      <b/>
      <sz val="14"/>
      <color theme="0"/>
      <name val="Trebuchet MS"/>
      <family val="2"/>
    </font>
    <font>
      <b/>
      <sz val="14"/>
      <name val="Trebuchet MS"/>
      <family val="2"/>
    </font>
    <font>
      <b/>
      <sz val="11"/>
      <color theme="0"/>
      <name val="Trebuchet MS"/>
      <family val="2"/>
    </font>
    <font>
      <b/>
      <sz val="12"/>
      <color theme="0"/>
      <name val="Trebuchet MS"/>
      <family val="2"/>
    </font>
    <font>
      <b/>
      <sz val="8"/>
      <color theme="1"/>
      <name val="Trebuchet MS"/>
      <family val="2"/>
    </font>
    <font>
      <b/>
      <sz val="11"/>
      <name val="Trebuchet MS"/>
      <family val="2"/>
    </font>
    <font>
      <b/>
      <sz val="11"/>
      <color theme="9" tint="-0.499984740745262"/>
      <name val="Trebuchet MS"/>
      <family val="2"/>
    </font>
    <font>
      <sz val="11"/>
      <color rgb="FF00B050"/>
      <name val="Trebuchet MS"/>
      <family val="2"/>
    </font>
    <font>
      <sz val="11"/>
      <color theme="0"/>
      <name val="Trebuchet MS"/>
      <family val="2"/>
    </font>
    <font>
      <sz val="10"/>
      <color theme="1"/>
      <name val="Trebuchet MS"/>
      <family val="2"/>
    </font>
    <font>
      <sz val="11"/>
      <name val="Trebuchet MS"/>
      <family val="2"/>
    </font>
    <font>
      <sz val="10"/>
      <color rgb="FF0076C0"/>
      <name val="Trebuchet MS"/>
      <family val="2"/>
    </font>
    <font>
      <sz val="11"/>
      <color rgb="FF0076C0"/>
      <name val="Trebuchet MS"/>
      <family val="2"/>
    </font>
    <font>
      <b/>
      <u/>
      <sz val="9"/>
      <color theme="1"/>
      <name val="Trebuchet MS"/>
      <family val="2"/>
    </font>
    <font>
      <sz val="9"/>
      <color theme="1"/>
      <name val="Trebuchet MS"/>
      <family val="2"/>
    </font>
    <font>
      <sz val="11"/>
      <color rgb="FF0070C0"/>
      <name val="Trebuchet MS"/>
      <family val="2"/>
    </font>
    <font>
      <b/>
      <i/>
      <sz val="9"/>
      <color theme="1"/>
      <name val="Trebuchet MS"/>
      <family val="2"/>
    </font>
    <font>
      <b/>
      <sz val="12"/>
      <color rgb="FF02A5E2"/>
      <name val="Trebuchet MS"/>
      <family val="2"/>
    </font>
    <font>
      <b/>
      <sz val="10"/>
      <color theme="0"/>
      <name val="Trebuchet MS"/>
      <family val="2"/>
    </font>
  </fonts>
  <fills count="10">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E7E7E7"/>
        <bgColor indexed="64"/>
      </patternFill>
    </fill>
    <fill>
      <patternFill patternType="solid">
        <fgColor rgb="FF008FD2"/>
        <bgColor indexed="64"/>
      </patternFill>
    </fill>
    <fill>
      <patternFill patternType="solid">
        <fgColor rgb="FFFFF2CC"/>
        <bgColor indexed="64"/>
      </patternFill>
    </fill>
  </fills>
  <borders count="58">
    <border>
      <left/>
      <right/>
      <top/>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right/>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theme="0"/>
      </left>
      <right style="medium">
        <color theme="0"/>
      </right>
      <top style="medium">
        <color theme="0"/>
      </top>
      <bottom style="medium">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medium">
        <color theme="0" tint="-0.499984740745262"/>
      </left>
      <right/>
      <top/>
      <bottom/>
      <diagonal/>
    </border>
    <border>
      <left style="thin">
        <color theme="0" tint="-0.499984740745262"/>
      </left>
      <right style="medium">
        <color theme="0" tint="-0.499984740745262"/>
      </right>
      <top/>
      <bottom/>
      <diagonal/>
    </border>
    <border>
      <left style="medium">
        <color theme="0" tint="-0.499984740745262"/>
      </left>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style="medium">
        <color indexed="64"/>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499984740745262"/>
      </top>
      <bottom style="medium">
        <color theme="0" tint="-0.499984740745262"/>
      </bottom>
      <diagonal/>
    </border>
    <border>
      <left/>
      <right/>
      <top style="thin">
        <color indexed="64"/>
      </top>
      <bottom style="thin">
        <color indexed="64"/>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s>
  <cellStyleXfs count="5">
    <xf numFmtId="0" fontId="0" fillId="0" borderId="0"/>
    <xf numFmtId="9" fontId="7" fillId="0" borderId="0" applyFont="0" applyFill="0" applyBorder="0" applyAlignment="0" applyProtection="0"/>
    <xf numFmtId="0" fontId="8" fillId="0" borderId="0"/>
    <xf numFmtId="44" fontId="7" fillId="0" borderId="0" applyFont="0" applyFill="0" applyBorder="0" applyAlignment="0" applyProtection="0"/>
    <xf numFmtId="43" fontId="7" fillId="0" borderId="0" applyFont="0" applyFill="0" applyBorder="0" applyAlignment="0" applyProtection="0"/>
  </cellStyleXfs>
  <cellXfs count="338">
    <xf numFmtId="0" fontId="0" fillId="0" borderId="0" xfId="0"/>
    <xf numFmtId="0" fontId="1" fillId="2" borderId="0" xfId="0" applyFont="1" applyFill="1"/>
    <xf numFmtId="0" fontId="1" fillId="0" borderId="0" xfId="0" applyFont="1"/>
    <xf numFmtId="0" fontId="0" fillId="0" borderId="15" xfId="0" applyBorder="1"/>
    <xf numFmtId="0" fontId="0" fillId="2" borderId="0" xfId="0" applyFill="1"/>
    <xf numFmtId="0" fontId="9" fillId="2" borderId="0" xfId="2" applyNumberFormat="1" applyFont="1" applyFill="1"/>
    <xf numFmtId="0" fontId="9" fillId="0" borderId="0" xfId="2" applyNumberFormat="1" applyFont="1"/>
    <xf numFmtId="0" fontId="0" fillId="0" borderId="0" xfId="0" applyAlignment="1"/>
    <xf numFmtId="0" fontId="0" fillId="0" borderId="18" xfId="0" applyBorder="1" applyAlignment="1"/>
    <xf numFmtId="0" fontId="0" fillId="0" borderId="19" xfId="0" applyBorder="1" applyAlignment="1"/>
    <xf numFmtId="0" fontId="0" fillId="0" borderId="20" xfId="0" applyBorder="1" applyAlignment="1"/>
    <xf numFmtId="0" fontId="0" fillId="0" borderId="16" xfId="0" applyBorder="1" applyAlignment="1"/>
    <xf numFmtId="0" fontId="0" fillId="0" borderId="16" xfId="0" applyBorder="1"/>
    <xf numFmtId="0" fontId="0" fillId="0" borderId="0" xfId="0" applyBorder="1" applyAlignment="1"/>
    <xf numFmtId="0" fontId="0" fillId="0" borderId="21" xfId="0" applyBorder="1" applyAlignment="1"/>
    <xf numFmtId="0" fontId="0" fillId="0" borderId="17" xfId="0" applyBorder="1"/>
    <xf numFmtId="0" fontId="0" fillId="0" borderId="22" xfId="0" applyBorder="1" applyAlignment="1"/>
    <xf numFmtId="0" fontId="0" fillId="0" borderId="23" xfId="0" applyBorder="1" applyAlignment="1"/>
    <xf numFmtId="0" fontId="6" fillId="2" borderId="0" xfId="2" applyNumberFormat="1" applyFont="1" applyFill="1" applyAlignment="1">
      <alignment wrapText="1"/>
    </xf>
    <xf numFmtId="0" fontId="1" fillId="2" borderId="0" xfId="0" applyFont="1" applyFill="1" applyProtection="1">
      <protection locked="0"/>
    </xf>
    <xf numFmtId="0" fontId="4" fillId="2" borderId="0" xfId="0" applyFont="1" applyFill="1" applyProtection="1">
      <protection locked="0"/>
    </xf>
    <xf numFmtId="0" fontId="1" fillId="0" borderId="0" xfId="0" applyFont="1" applyProtection="1">
      <protection locked="0"/>
    </xf>
    <xf numFmtId="0" fontId="15" fillId="2" borderId="0" xfId="0" applyFont="1" applyFill="1" applyAlignment="1" applyProtection="1">
      <alignment horizontal="center"/>
    </xf>
    <xf numFmtId="0" fontId="3" fillId="4" borderId="44" xfId="0" applyFont="1" applyFill="1" applyBorder="1" applyAlignment="1">
      <alignment horizontal="center" vertical="center"/>
    </xf>
    <xf numFmtId="0" fontId="3" fillId="4" borderId="45" xfId="0" applyFont="1" applyFill="1" applyBorder="1" applyAlignment="1">
      <alignment vertical="center"/>
    </xf>
    <xf numFmtId="0" fontId="3" fillId="4" borderId="43" xfId="0" applyFont="1" applyFill="1" applyBorder="1" applyAlignment="1">
      <alignment vertical="center"/>
    </xf>
    <xf numFmtId="0" fontId="16" fillId="0" borderId="0" xfId="0" applyFont="1" applyAlignment="1">
      <alignment horizontal="center"/>
    </xf>
    <xf numFmtId="0" fontId="12" fillId="2" borderId="0" xfId="0" applyFont="1" applyFill="1" applyBorder="1" applyAlignment="1" applyProtection="1">
      <alignment horizontal="left" indent="1"/>
    </xf>
    <xf numFmtId="0" fontId="1" fillId="2" borderId="0" xfId="0" applyFont="1" applyFill="1" applyBorder="1" applyAlignment="1" applyProtection="1"/>
    <xf numFmtId="0" fontId="13" fillId="2" borderId="5" xfId="0" applyFont="1" applyFill="1" applyBorder="1" applyAlignment="1" applyProtection="1">
      <alignment horizontal="left" indent="1"/>
    </xf>
    <xf numFmtId="0" fontId="13" fillId="2" borderId="4" xfId="0" applyFont="1" applyFill="1" applyBorder="1" applyAlignment="1" applyProtection="1"/>
    <xf numFmtId="0" fontId="4" fillId="3" borderId="13" xfId="0" applyFont="1" applyFill="1" applyBorder="1" applyAlignment="1" applyProtection="1">
      <alignment horizontal="left" indent="1"/>
    </xf>
    <xf numFmtId="0" fontId="12" fillId="2" borderId="13" xfId="0" applyFont="1" applyFill="1" applyBorder="1" applyAlignment="1" applyProtection="1">
      <alignment horizontal="left" indent="1"/>
    </xf>
    <xf numFmtId="0" fontId="1" fillId="5" borderId="13" xfId="0" applyFont="1" applyFill="1" applyBorder="1" applyAlignment="1" applyProtection="1">
      <alignment horizontal="left" indent="1"/>
    </xf>
    <xf numFmtId="0" fontId="1" fillId="6" borderId="3" xfId="0" applyFont="1" applyFill="1" applyBorder="1" applyAlignment="1" applyProtection="1">
      <alignment horizontal="left" indent="1"/>
    </xf>
    <xf numFmtId="0" fontId="12" fillId="2" borderId="3" xfId="0" applyFont="1" applyFill="1" applyBorder="1" applyAlignment="1" applyProtection="1">
      <alignment horizontal="left" indent="1"/>
    </xf>
    <xf numFmtId="0" fontId="11" fillId="2" borderId="28" xfId="0" applyNumberFormat="1" applyFont="1" applyFill="1" applyBorder="1" applyAlignment="1">
      <alignment horizontal="left" wrapText="1"/>
    </xf>
    <xf numFmtId="164" fontId="1" fillId="2" borderId="0" xfId="0" applyNumberFormat="1" applyFont="1" applyFill="1" applyProtection="1">
      <protection locked="0"/>
    </xf>
    <xf numFmtId="0" fontId="18" fillId="2" borderId="0" xfId="0" applyFont="1" applyFill="1" applyAlignment="1" applyProtection="1">
      <alignment horizontal="center" wrapText="1"/>
      <protection locked="0"/>
    </xf>
    <xf numFmtId="10" fontId="1" fillId="2" borderId="0" xfId="1" applyNumberFormat="1" applyFont="1" applyFill="1" applyProtection="1">
      <protection locked="0"/>
    </xf>
    <xf numFmtId="0" fontId="11" fillId="2" borderId="0" xfId="0" applyNumberFormat="1" applyFont="1" applyFill="1" applyBorder="1" applyAlignment="1">
      <alignment horizontal="left" wrapText="1"/>
    </xf>
    <xf numFmtId="0" fontId="11" fillId="2" borderId="29" xfId="0" applyNumberFormat="1" applyFont="1" applyFill="1" applyBorder="1" applyAlignment="1">
      <alignment horizontal="left" wrapText="1"/>
    </xf>
    <xf numFmtId="0" fontId="1" fillId="2" borderId="0" xfId="0" applyFont="1" applyFill="1" applyBorder="1" applyAlignment="1" applyProtection="1">
      <alignment horizontal="center"/>
    </xf>
    <xf numFmtId="0" fontId="3"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164" fontId="1" fillId="2" borderId="0" xfId="4" applyNumberFormat="1" applyFont="1" applyFill="1" applyBorder="1" applyAlignment="1" applyProtection="1">
      <alignment horizontal="center" vertical="center"/>
    </xf>
    <xf numFmtId="164" fontId="1" fillId="2" borderId="0" xfId="4" applyNumberFormat="1" applyFont="1" applyFill="1" applyBorder="1" applyAlignment="1" applyProtection="1">
      <alignment horizontal="center" vertical="center" wrapText="1"/>
    </xf>
    <xf numFmtId="9" fontId="1" fillId="2" borderId="0" xfId="0" applyNumberFormat="1" applyFont="1" applyFill="1" applyBorder="1" applyAlignment="1" applyProtection="1">
      <alignment horizontal="center" vertical="center"/>
    </xf>
    <xf numFmtId="9" fontId="3" fillId="2" borderId="46" xfId="0" quotePrefix="1" applyNumberFormat="1" applyFont="1" applyFill="1" applyBorder="1" applyAlignment="1" applyProtection="1">
      <alignment horizontal="center"/>
    </xf>
    <xf numFmtId="0" fontId="1" fillId="2" borderId="0" xfId="0" quotePrefix="1" applyFont="1" applyFill="1" applyAlignment="1" applyProtection="1"/>
    <xf numFmtId="0" fontId="24" fillId="2" borderId="26" xfId="2" applyNumberFormat="1" applyFont="1" applyFill="1" applyBorder="1"/>
    <xf numFmtId="0" fontId="24" fillId="2" borderId="27" xfId="2" applyNumberFormat="1" applyFont="1" applyFill="1" applyBorder="1"/>
    <xf numFmtId="0" fontId="24" fillId="2" borderId="0" xfId="2" applyNumberFormat="1" applyFont="1" applyFill="1" applyBorder="1"/>
    <xf numFmtId="0" fontId="24" fillId="2" borderId="29" xfId="2" applyNumberFormat="1" applyFont="1" applyFill="1" applyBorder="1"/>
    <xf numFmtId="0" fontId="31" fillId="2" borderId="0" xfId="0" applyFont="1" applyFill="1"/>
    <xf numFmtId="0" fontId="31" fillId="2" borderId="0" xfId="0" applyFont="1" applyFill="1" applyAlignment="1">
      <alignment horizontal="center"/>
    </xf>
    <xf numFmtId="0" fontId="31" fillId="0" borderId="0" xfId="0" applyFont="1"/>
    <xf numFmtId="0" fontId="31" fillId="2" borderId="0" xfId="0" applyFont="1" applyFill="1" applyAlignment="1">
      <alignment vertical="center"/>
    </xf>
    <xf numFmtId="0" fontId="31" fillId="0" borderId="0" xfId="0" applyFont="1" applyAlignment="1">
      <alignment vertical="center"/>
    </xf>
    <xf numFmtId="0" fontId="40" fillId="2" borderId="0" xfId="0" applyFont="1" applyFill="1"/>
    <xf numFmtId="0" fontId="31" fillId="2" borderId="0" xfId="0" applyFont="1" applyFill="1" applyBorder="1" applyAlignment="1">
      <alignment horizontal="center"/>
    </xf>
    <xf numFmtId="0" fontId="31" fillId="2" borderId="0" xfId="0" applyFont="1" applyFill="1" applyProtection="1">
      <protection locked="0"/>
    </xf>
    <xf numFmtId="0" fontId="41" fillId="2" borderId="0" xfId="0" applyFont="1" applyFill="1" applyAlignment="1" applyProtection="1">
      <alignment horizontal="center"/>
    </xf>
    <xf numFmtId="0" fontId="42" fillId="2" borderId="0" xfId="0" applyFont="1" applyFill="1" applyAlignment="1" applyProtection="1">
      <alignment horizontal="center" wrapText="1"/>
      <protection locked="0"/>
    </xf>
    <xf numFmtId="164" fontId="31" fillId="2" borderId="0" xfId="0" applyNumberFormat="1" applyFont="1" applyFill="1" applyProtection="1">
      <protection locked="0"/>
    </xf>
    <xf numFmtId="10" fontId="31" fillId="2" borderId="0" xfId="1" applyNumberFormat="1" applyFont="1" applyFill="1" applyProtection="1">
      <protection locked="0"/>
    </xf>
    <xf numFmtId="0" fontId="40" fillId="2" borderId="0" xfId="0" applyFont="1" applyFill="1" applyProtection="1">
      <protection locked="0"/>
    </xf>
    <xf numFmtId="0" fontId="28" fillId="2" borderId="0" xfId="0" applyFont="1" applyFill="1" applyBorder="1" applyAlignment="1" applyProtection="1">
      <alignment horizontal="center" vertical="center" wrapText="1"/>
    </xf>
    <xf numFmtId="0" fontId="35" fillId="2" borderId="0" xfId="0" applyFont="1" applyFill="1" applyBorder="1" applyAlignment="1" applyProtection="1">
      <alignment horizontal="center" vertical="center"/>
    </xf>
    <xf numFmtId="164" fontId="31" fillId="2" borderId="0" xfId="4" applyNumberFormat="1" applyFont="1" applyFill="1" applyBorder="1" applyAlignment="1" applyProtection="1">
      <alignment horizontal="center" vertical="center"/>
    </xf>
    <xf numFmtId="164" fontId="31" fillId="2" borderId="0" xfId="4" applyNumberFormat="1" applyFont="1" applyFill="1" applyBorder="1" applyAlignment="1" applyProtection="1">
      <alignment horizontal="center" vertical="center" wrapText="1"/>
    </xf>
    <xf numFmtId="9" fontId="31" fillId="2" borderId="0" xfId="0" applyNumberFormat="1" applyFont="1" applyFill="1" applyBorder="1" applyAlignment="1" applyProtection="1">
      <alignment horizontal="center" vertical="center"/>
    </xf>
    <xf numFmtId="0" fontId="46" fillId="2" borderId="4" xfId="0" applyFont="1" applyFill="1" applyBorder="1" applyAlignment="1" applyProtection="1"/>
    <xf numFmtId="0" fontId="46" fillId="2" borderId="5" xfId="0" applyFont="1" applyFill="1" applyBorder="1" applyAlignment="1" applyProtection="1">
      <alignment horizontal="left" indent="1"/>
    </xf>
    <xf numFmtId="0" fontId="31" fillId="2" borderId="0" xfId="0" applyFont="1" applyFill="1" applyBorder="1" applyAlignment="1" applyProtection="1"/>
    <xf numFmtId="0" fontId="40" fillId="3" borderId="13" xfId="0" applyFont="1" applyFill="1" applyBorder="1" applyAlignment="1" applyProtection="1">
      <alignment horizontal="left" indent="1"/>
    </xf>
    <xf numFmtId="0" fontId="47" fillId="2" borderId="13" xfId="0" applyFont="1" applyFill="1" applyBorder="1" applyAlignment="1" applyProtection="1">
      <alignment horizontal="left" indent="1"/>
    </xf>
    <xf numFmtId="0" fontId="31" fillId="5" borderId="13" xfId="0" applyFont="1" applyFill="1" applyBorder="1" applyAlignment="1" applyProtection="1">
      <alignment horizontal="left" indent="1"/>
    </xf>
    <xf numFmtId="0" fontId="31" fillId="6" borderId="3" xfId="0" applyFont="1" applyFill="1" applyBorder="1" applyAlignment="1" applyProtection="1">
      <alignment horizontal="left" indent="1"/>
    </xf>
    <xf numFmtId="0" fontId="47" fillId="2" borderId="3" xfId="0" applyFont="1" applyFill="1" applyBorder="1" applyAlignment="1" applyProtection="1">
      <alignment horizontal="left" indent="1"/>
    </xf>
    <xf numFmtId="0" fontId="31" fillId="2" borderId="0" xfId="0" applyFont="1" applyFill="1" applyBorder="1" applyAlignment="1" applyProtection="1">
      <alignment horizontal="center"/>
    </xf>
    <xf numFmtId="0" fontId="47" fillId="2" borderId="0" xfId="0" applyFont="1" applyFill="1" applyBorder="1" applyAlignment="1" applyProtection="1">
      <alignment horizontal="left" indent="1"/>
    </xf>
    <xf numFmtId="9" fontId="28" fillId="2" borderId="46" xfId="0" quotePrefix="1" applyNumberFormat="1" applyFont="1" applyFill="1" applyBorder="1" applyAlignment="1" applyProtection="1">
      <alignment horizontal="center"/>
    </xf>
    <xf numFmtId="0" fontId="31" fillId="2" borderId="0" xfId="0" quotePrefix="1" applyFont="1" applyFill="1" applyAlignment="1" applyProtection="1"/>
    <xf numFmtId="0" fontId="31" fillId="0" borderId="0" xfId="0" applyFont="1" applyProtection="1">
      <protection locked="0"/>
    </xf>
    <xf numFmtId="0" fontId="28" fillId="7" borderId="8" xfId="0" applyFont="1" applyFill="1" applyBorder="1" applyAlignment="1">
      <alignment horizontal="center" vertical="center" wrapText="1"/>
    </xf>
    <xf numFmtId="0" fontId="37" fillId="7" borderId="6"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38" fillId="7" borderId="35" xfId="0" applyFont="1" applyFill="1" applyBorder="1" applyAlignment="1">
      <alignment horizontal="center" vertical="center"/>
    </xf>
    <xf numFmtId="0" fontId="28" fillId="7" borderId="3" xfId="0" applyFont="1" applyFill="1" applyBorder="1" applyAlignment="1">
      <alignment horizontal="center" vertical="center" wrapText="1"/>
    </xf>
    <xf numFmtId="0" fontId="28" fillId="7" borderId="36" xfId="0" applyFont="1" applyFill="1" applyBorder="1" applyAlignment="1">
      <alignment horizontal="center" vertical="center" wrapText="1"/>
    </xf>
    <xf numFmtId="0" fontId="28" fillId="7" borderId="8" xfId="0" applyFont="1" applyFill="1" applyBorder="1" applyAlignment="1" applyProtection="1">
      <alignment horizontal="center" vertical="center" wrapText="1"/>
      <protection locked="0"/>
    </xf>
    <xf numFmtId="0" fontId="28" fillId="7" borderId="3" xfId="0" applyFont="1" applyFill="1" applyBorder="1" applyAlignment="1" applyProtection="1">
      <alignment horizontal="center" vertical="center" wrapText="1"/>
      <protection locked="0"/>
    </xf>
    <xf numFmtId="0" fontId="28" fillId="7" borderId="14" xfId="0" applyFont="1" applyFill="1" applyBorder="1" applyAlignment="1" applyProtection="1">
      <alignment horizontal="center" vertical="center" wrapText="1"/>
      <protection locked="0"/>
    </xf>
    <xf numFmtId="0" fontId="35" fillId="8" borderId="14" xfId="0" applyFont="1" applyFill="1" applyBorder="1" applyAlignment="1" applyProtection="1">
      <alignment horizontal="left"/>
    </xf>
    <xf numFmtId="0" fontId="35" fillId="8" borderId="9" xfId="0" applyFont="1" applyFill="1" applyBorder="1" applyAlignment="1" applyProtection="1">
      <alignment horizontal="left"/>
    </xf>
    <xf numFmtId="0" fontId="35" fillId="8" borderId="14" xfId="0" applyFont="1" applyFill="1" applyBorder="1" applyAlignment="1" applyProtection="1"/>
    <xf numFmtId="0" fontId="31" fillId="8" borderId="10" xfId="0" applyFont="1" applyFill="1" applyBorder="1" applyProtection="1"/>
    <xf numFmtId="0" fontId="45" fillId="8" borderId="10" xfId="0" applyFont="1" applyFill="1" applyBorder="1" applyProtection="1"/>
    <xf numFmtId="0" fontId="48" fillId="8" borderId="10" xfId="0" applyFont="1" applyFill="1" applyBorder="1" applyProtection="1"/>
    <xf numFmtId="0" fontId="31" fillId="8" borderId="6" xfId="0" applyFont="1" applyFill="1" applyBorder="1" applyProtection="1"/>
    <xf numFmtId="0" fontId="31" fillId="8" borderId="12" xfId="0" applyFont="1" applyFill="1" applyBorder="1" applyAlignment="1" applyProtection="1">
      <alignment horizontal="center"/>
    </xf>
    <xf numFmtId="0" fontId="31" fillId="8" borderId="7" xfId="0" applyFont="1" applyFill="1" applyBorder="1" applyAlignment="1" applyProtection="1">
      <alignment horizontal="center"/>
    </xf>
    <xf numFmtId="0" fontId="35" fillId="8" borderId="9" xfId="0" applyFont="1" applyFill="1" applyBorder="1" applyAlignment="1" applyProtection="1">
      <alignment horizontal="left"/>
      <protection locked="0"/>
    </xf>
    <xf numFmtId="0" fontId="40" fillId="8" borderId="11" xfId="0" applyFont="1" applyFill="1" applyBorder="1" applyAlignment="1" applyProtection="1">
      <alignment horizontal="center"/>
    </xf>
    <xf numFmtId="0" fontId="31" fillId="8" borderId="11" xfId="0" applyFont="1" applyFill="1" applyBorder="1" applyAlignment="1" applyProtection="1">
      <alignment horizontal="center"/>
    </xf>
    <xf numFmtId="0" fontId="40" fillId="8" borderId="11" xfId="0" applyFont="1" applyFill="1" applyBorder="1" applyAlignment="1" applyProtection="1">
      <alignment horizontal="center"/>
      <protection locked="0"/>
    </xf>
    <xf numFmtId="0" fontId="31" fillId="8" borderId="11" xfId="0" applyFont="1" applyFill="1" applyBorder="1" applyProtection="1"/>
    <xf numFmtId="0" fontId="40" fillId="8" borderId="11" xfId="0" applyFont="1" applyFill="1" applyBorder="1" applyProtection="1"/>
    <xf numFmtId="0" fontId="35" fillId="8" borderId="12" xfId="0" applyFont="1" applyFill="1" applyBorder="1" applyAlignment="1">
      <alignment horizontal="left" vertical="center"/>
    </xf>
    <xf numFmtId="0" fontId="35" fillId="8" borderId="9" xfId="0" applyFont="1" applyFill="1" applyBorder="1" applyAlignment="1">
      <alignment horizontal="center" vertical="center"/>
    </xf>
    <xf numFmtId="0" fontId="35" fillId="8" borderId="1" xfId="0" applyFont="1" applyFill="1" applyBorder="1" applyAlignment="1">
      <alignment horizontal="left"/>
    </xf>
    <xf numFmtId="0" fontId="35" fillId="8" borderId="9" xfId="0" applyFont="1" applyFill="1" applyBorder="1" applyAlignment="1">
      <alignment horizontal="left"/>
    </xf>
    <xf numFmtId="0" fontId="28" fillId="8" borderId="11" xfId="0" applyFont="1" applyFill="1" applyBorder="1" applyAlignment="1">
      <alignment horizontal="center" vertical="center"/>
    </xf>
    <xf numFmtId="0" fontId="40" fillId="8" borderId="11" xfId="0" applyFont="1" applyFill="1" applyBorder="1" applyAlignment="1">
      <alignment horizontal="center"/>
    </xf>
    <xf numFmtId="0" fontId="31" fillId="8" borderId="11" xfId="0" applyFont="1" applyFill="1" applyBorder="1" applyAlignment="1">
      <alignment horizontal="center"/>
    </xf>
    <xf numFmtId="0" fontId="31" fillId="8" borderId="7" xfId="0" applyFont="1" applyFill="1" applyBorder="1" applyAlignment="1">
      <alignment horizontal="center"/>
    </xf>
    <xf numFmtId="0" fontId="31" fillId="8" borderId="6" xfId="0" applyFont="1" applyFill="1" applyBorder="1"/>
    <xf numFmtId="0" fontId="31" fillId="8" borderId="12" xfId="0" applyFont="1" applyFill="1" applyBorder="1" applyAlignment="1">
      <alignment horizontal="center"/>
    </xf>
    <xf numFmtId="0" fontId="31" fillId="8" borderId="10" xfId="0" applyFont="1" applyFill="1" applyBorder="1"/>
    <xf numFmtId="0" fontId="2" fillId="8" borderId="14" xfId="0" applyFont="1" applyFill="1" applyBorder="1" applyAlignment="1" applyProtection="1">
      <alignment horizontal="left"/>
    </xf>
    <xf numFmtId="0" fontId="2" fillId="8" borderId="9" xfId="0" applyFont="1" applyFill="1" applyBorder="1" applyAlignment="1" applyProtection="1">
      <alignment horizontal="left"/>
    </xf>
    <xf numFmtId="0" fontId="2" fillId="8" borderId="14" xfId="0" applyFont="1" applyFill="1" applyBorder="1" applyAlignment="1" applyProtection="1"/>
    <xf numFmtId="0" fontId="1" fillId="8" borderId="10" xfId="0" applyFont="1" applyFill="1" applyBorder="1" applyProtection="1"/>
    <xf numFmtId="0" fontId="20" fillId="8" borderId="10" xfId="0" applyFont="1" applyFill="1" applyBorder="1" applyProtection="1"/>
    <xf numFmtId="0" fontId="17" fillId="8" borderId="10" xfId="0" applyFont="1" applyFill="1" applyBorder="1" applyProtection="1"/>
    <xf numFmtId="0" fontId="1" fillId="8" borderId="6" xfId="0" applyFont="1" applyFill="1" applyBorder="1" applyProtection="1"/>
    <xf numFmtId="0" fontId="1" fillId="8" borderId="12" xfId="0" applyFont="1" applyFill="1" applyBorder="1" applyAlignment="1" applyProtection="1">
      <alignment horizontal="center"/>
    </xf>
    <xf numFmtId="0" fontId="1" fillId="8" borderId="7" xfId="0" applyFont="1" applyFill="1" applyBorder="1" applyAlignment="1" applyProtection="1">
      <alignment horizontal="center"/>
    </xf>
    <xf numFmtId="0" fontId="2" fillId="8" borderId="9" xfId="0" applyFont="1" applyFill="1" applyBorder="1" applyAlignment="1" applyProtection="1">
      <alignment horizontal="left"/>
      <protection locked="0"/>
    </xf>
    <xf numFmtId="0" fontId="4" fillId="8" borderId="11" xfId="0" applyFont="1" applyFill="1" applyBorder="1" applyAlignment="1" applyProtection="1">
      <alignment horizontal="center"/>
    </xf>
    <xf numFmtId="0" fontId="1" fillId="8" borderId="11" xfId="0" applyFont="1" applyFill="1" applyBorder="1" applyAlignment="1" applyProtection="1">
      <alignment horizontal="center"/>
    </xf>
    <xf numFmtId="0" fontId="4" fillId="8" borderId="11" xfId="0" applyFont="1" applyFill="1" applyBorder="1" applyAlignment="1" applyProtection="1">
      <alignment horizontal="center"/>
      <protection locked="0"/>
    </xf>
    <xf numFmtId="0" fontId="1" fillId="8" borderId="11" xfId="0" applyFont="1" applyFill="1" applyBorder="1" applyProtection="1"/>
    <xf numFmtId="0" fontId="4" fillId="8" borderId="11" xfId="0" applyFont="1" applyFill="1" applyBorder="1" applyProtection="1"/>
    <xf numFmtId="9" fontId="34" fillId="9" borderId="1" xfId="1" applyFont="1" applyFill="1" applyBorder="1" applyAlignment="1" applyProtection="1">
      <protection locked="0"/>
    </xf>
    <xf numFmtId="0" fontId="11" fillId="9" borderId="24" xfId="0" applyFont="1" applyFill="1" applyBorder="1" applyAlignment="1" applyProtection="1">
      <alignment horizontal="left"/>
      <protection locked="0"/>
    </xf>
    <xf numFmtId="0" fontId="3" fillId="7" borderId="8" xfId="0" applyFont="1" applyFill="1" applyBorder="1" applyAlignment="1" applyProtection="1">
      <alignment horizontal="center" vertical="center" wrapText="1"/>
      <protection locked="0"/>
    </xf>
    <xf numFmtId="0" fontId="3" fillId="7" borderId="3" xfId="0" applyFont="1" applyFill="1" applyBorder="1" applyAlignment="1" applyProtection="1">
      <alignment horizontal="center" vertical="center" wrapText="1"/>
      <protection locked="0"/>
    </xf>
    <xf numFmtId="0" fontId="3" fillId="7" borderId="14" xfId="0" applyFont="1" applyFill="1" applyBorder="1" applyAlignment="1" applyProtection="1">
      <alignment horizontal="center" vertical="center" wrapText="1"/>
      <protection locked="0"/>
    </xf>
    <xf numFmtId="0" fontId="25" fillId="9" borderId="24" xfId="0" applyFont="1" applyFill="1" applyBorder="1" applyAlignment="1" applyProtection="1">
      <alignment horizontal="left"/>
      <protection locked="0"/>
    </xf>
    <xf numFmtId="0" fontId="29" fillId="2" borderId="28" xfId="0" applyFont="1" applyFill="1" applyBorder="1" applyAlignment="1">
      <alignment horizontal="center" wrapText="1"/>
    </xf>
    <xf numFmtId="0" fontId="29" fillId="2" borderId="0" xfId="0" applyFont="1" applyFill="1" applyBorder="1" applyAlignment="1">
      <alignment horizontal="center" wrapText="1"/>
    </xf>
    <xf numFmtId="0" fontId="29" fillId="2" borderId="29" xfId="0" applyFont="1" applyFill="1" applyBorder="1" applyAlignment="1">
      <alignment horizontal="center" wrapText="1"/>
    </xf>
    <xf numFmtId="0" fontId="51" fillId="8" borderId="18" xfId="0" applyFont="1" applyFill="1" applyBorder="1" applyAlignment="1">
      <alignment horizontal="left" vertical="center"/>
    </xf>
    <xf numFmtId="0" fontId="51" fillId="8" borderId="19" xfId="0" applyFont="1" applyFill="1" applyBorder="1" applyAlignment="1">
      <alignment horizontal="left" vertical="center"/>
    </xf>
    <xf numFmtId="0" fontId="25" fillId="2" borderId="28" xfId="0" applyNumberFormat="1" applyFont="1" applyFill="1" applyBorder="1" applyAlignment="1">
      <alignment horizontal="left" wrapText="1"/>
    </xf>
    <xf numFmtId="0" fontId="25" fillId="2" borderId="0" xfId="0" applyNumberFormat="1" applyFont="1" applyFill="1" applyBorder="1" applyAlignment="1">
      <alignment horizontal="left"/>
    </xf>
    <xf numFmtId="0" fontId="25" fillId="2" borderId="29" xfId="0" applyNumberFormat="1" applyFont="1" applyFill="1" applyBorder="1" applyAlignment="1">
      <alignment horizontal="left"/>
    </xf>
    <xf numFmtId="0" fontId="6" fillId="2" borderId="0" xfId="2" applyNumberFormat="1" applyFont="1" applyFill="1" applyAlignment="1">
      <alignment horizontal="left" wrapText="1"/>
    </xf>
    <xf numFmtId="0" fontId="30" fillId="2" borderId="28" xfId="0" applyFont="1" applyFill="1" applyBorder="1" applyAlignment="1">
      <alignment horizontal="left" vertical="center" wrapText="1"/>
    </xf>
    <xf numFmtId="0" fontId="30" fillId="2" borderId="0" xfId="0" applyFont="1" applyFill="1" applyBorder="1" applyAlignment="1">
      <alignment horizontal="left" vertical="center" wrapText="1"/>
    </xf>
    <xf numFmtId="0" fontId="30" fillId="2" borderId="29" xfId="0" applyFont="1" applyFill="1" applyBorder="1" applyAlignment="1">
      <alignment horizontal="left" vertical="center" wrapText="1"/>
    </xf>
    <xf numFmtId="0" fontId="29" fillId="2" borderId="28" xfId="0" applyFont="1" applyFill="1" applyBorder="1" applyAlignment="1">
      <alignment horizontal="left" vertical="center" wrapText="1"/>
    </xf>
    <xf numFmtId="0" fontId="29" fillId="2" borderId="0" xfId="0" applyFont="1" applyFill="1" applyBorder="1" applyAlignment="1">
      <alignment horizontal="left" vertical="center" wrapText="1"/>
    </xf>
    <xf numFmtId="0" fontId="29" fillId="2" borderId="29" xfId="0" applyFont="1" applyFill="1" applyBorder="1" applyAlignment="1">
      <alignment horizontal="left" vertical="center" wrapText="1"/>
    </xf>
    <xf numFmtId="0" fontId="25" fillId="2" borderId="28" xfId="2" applyNumberFormat="1" applyFont="1" applyFill="1" applyBorder="1" applyAlignment="1">
      <alignment horizontal="left" vertical="center" wrapText="1"/>
    </xf>
    <xf numFmtId="0" fontId="25" fillId="2" borderId="0" xfId="2" applyNumberFormat="1" applyFont="1" applyFill="1" applyBorder="1" applyAlignment="1">
      <alignment horizontal="left" vertical="center" wrapText="1"/>
    </xf>
    <xf numFmtId="0" fontId="25" fillId="2" borderId="29" xfId="2" applyNumberFormat="1" applyFont="1" applyFill="1" applyBorder="1" applyAlignment="1">
      <alignment horizontal="left" vertical="center" wrapText="1"/>
    </xf>
    <xf numFmtId="0" fontId="25" fillId="2" borderId="30" xfId="2" applyNumberFormat="1" applyFont="1" applyFill="1" applyBorder="1" applyAlignment="1">
      <alignment horizontal="left" vertical="center" wrapText="1"/>
    </xf>
    <xf numFmtId="0" fontId="25" fillId="2" borderId="15" xfId="2" applyNumberFormat="1" applyFont="1" applyFill="1" applyBorder="1" applyAlignment="1">
      <alignment horizontal="left" vertical="center" wrapText="1"/>
    </xf>
    <xf numFmtId="0" fontId="25" fillId="2" borderId="31" xfId="2" applyNumberFormat="1" applyFont="1" applyFill="1" applyBorder="1" applyAlignment="1">
      <alignment horizontal="left" vertical="center" wrapText="1"/>
    </xf>
    <xf numFmtId="0" fontId="28" fillId="2" borderId="28"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28" fillId="2" borderId="29" xfId="0" applyFont="1" applyFill="1" applyBorder="1" applyAlignment="1">
      <alignment horizontal="left" vertical="center" wrapText="1"/>
    </xf>
    <xf numFmtId="0" fontId="25" fillId="2" borderId="0" xfId="0" applyNumberFormat="1" applyFont="1" applyFill="1" applyBorder="1" applyAlignment="1">
      <alignment horizontal="left" wrapText="1"/>
    </xf>
    <xf numFmtId="0" fontId="25" fillId="2" borderId="29" xfId="0" applyNumberFormat="1" applyFont="1" applyFill="1" applyBorder="1" applyAlignment="1">
      <alignment horizontal="left" wrapText="1"/>
    </xf>
    <xf numFmtId="0" fontId="23" fillId="2" borderId="25" xfId="2" applyNumberFormat="1" applyFont="1" applyFill="1" applyBorder="1" applyAlignment="1">
      <alignment horizontal="left" vertical="center"/>
    </xf>
    <xf numFmtId="0" fontId="23" fillId="2" borderId="26" xfId="2" applyNumberFormat="1" applyFont="1" applyFill="1" applyBorder="1" applyAlignment="1">
      <alignment horizontal="left" vertical="center"/>
    </xf>
    <xf numFmtId="0" fontId="23" fillId="2" borderId="28" xfId="2" applyNumberFormat="1" applyFont="1" applyFill="1" applyBorder="1" applyAlignment="1">
      <alignment horizontal="left" vertical="center"/>
    </xf>
    <xf numFmtId="0" fontId="23" fillId="2" borderId="0" xfId="2" applyNumberFormat="1" applyFont="1" applyFill="1" applyBorder="1" applyAlignment="1">
      <alignment horizontal="left" vertical="center"/>
    </xf>
    <xf numFmtId="0" fontId="36" fillId="8" borderId="56" xfId="0" applyFont="1" applyFill="1" applyBorder="1" applyAlignment="1">
      <alignment horizontal="center" vertical="center"/>
    </xf>
    <xf numFmtId="0" fontId="36" fillId="8" borderId="57" xfId="0" applyFont="1" applyFill="1" applyBorder="1" applyAlignment="1">
      <alignment horizontal="center" vertical="center"/>
    </xf>
    <xf numFmtId="0" fontId="38" fillId="9" borderId="2" xfId="4" applyNumberFormat="1" applyFont="1" applyFill="1" applyBorder="1" applyAlignment="1">
      <alignment horizontal="center" vertical="center" wrapText="1"/>
    </xf>
    <xf numFmtId="0" fontId="38" fillId="9" borderId="13" xfId="4" applyNumberFormat="1" applyFont="1" applyFill="1" applyBorder="1" applyAlignment="1">
      <alignment horizontal="center" vertical="center" wrapText="1"/>
    </xf>
    <xf numFmtId="0" fontId="38" fillId="9" borderId="3" xfId="4" applyNumberFormat="1" applyFont="1" applyFill="1" applyBorder="1" applyAlignment="1">
      <alignment horizontal="center" vertical="center" wrapText="1"/>
    </xf>
    <xf numFmtId="0" fontId="24" fillId="9" borderId="36" xfId="0" applyNumberFormat="1" applyFont="1" applyFill="1" applyBorder="1" applyAlignment="1">
      <alignment horizontal="center" vertical="center" wrapText="1"/>
    </xf>
    <xf numFmtId="0" fontId="24" fillId="9" borderId="39" xfId="0" applyNumberFormat="1" applyFont="1" applyFill="1" applyBorder="1" applyAlignment="1">
      <alignment horizontal="center" vertical="center" wrapText="1"/>
    </xf>
    <xf numFmtId="0" fontId="24" fillId="9" borderId="42" xfId="0" applyNumberFormat="1" applyFont="1" applyFill="1" applyBorder="1" applyAlignment="1">
      <alignment horizontal="center" vertical="center" wrapText="1"/>
    </xf>
    <xf numFmtId="0" fontId="24" fillId="9" borderId="41" xfId="0" applyNumberFormat="1" applyFont="1" applyFill="1" applyBorder="1" applyAlignment="1">
      <alignment horizontal="center" vertical="center" wrapText="1"/>
    </xf>
    <xf numFmtId="0" fontId="24" fillId="9" borderId="39" xfId="0" applyNumberFormat="1" applyFont="1" applyFill="1" applyBorder="1" applyAlignment="1">
      <alignment horizontal="center" vertical="center"/>
    </xf>
    <xf numFmtId="0" fontId="24" fillId="9" borderId="41" xfId="0" applyNumberFormat="1" applyFont="1" applyFill="1" applyBorder="1" applyAlignment="1">
      <alignment horizontal="center" vertical="center"/>
    </xf>
    <xf numFmtId="0" fontId="39" fillId="9" borderId="37" xfId="4" applyNumberFormat="1" applyFont="1" applyFill="1" applyBorder="1" applyAlignment="1">
      <alignment horizontal="center" vertical="center" wrapText="1"/>
    </xf>
    <xf numFmtId="0" fontId="39" fillId="9" borderId="38" xfId="4" applyNumberFormat="1" applyFont="1" applyFill="1" applyBorder="1" applyAlignment="1">
      <alignment horizontal="center" vertical="center" wrapText="1"/>
    </xf>
    <xf numFmtId="0" fontId="39" fillId="9" borderId="40" xfId="4" applyNumberFormat="1" applyFont="1" applyFill="1" applyBorder="1" applyAlignment="1">
      <alignment horizontal="center" vertical="center" wrapText="1"/>
    </xf>
    <xf numFmtId="0" fontId="24" fillId="9" borderId="36" xfId="0" applyNumberFormat="1" applyFont="1" applyFill="1" applyBorder="1" applyAlignment="1">
      <alignment horizontal="center" vertical="center"/>
    </xf>
    <xf numFmtId="0" fontId="28" fillId="9" borderId="4" xfId="0" applyNumberFormat="1" applyFont="1" applyFill="1" applyBorder="1" applyAlignment="1">
      <alignment horizontal="center" vertical="center" wrapText="1"/>
    </xf>
    <xf numFmtId="0" fontId="31" fillId="9" borderId="10" xfId="0" applyNumberFormat="1" applyFont="1" applyFill="1" applyBorder="1" applyAlignment="1">
      <alignment horizontal="center" vertical="center" wrapText="1"/>
    </xf>
    <xf numFmtId="0" fontId="31" fillId="9" borderId="6" xfId="0" applyNumberFormat="1" applyFont="1" applyFill="1" applyBorder="1" applyAlignment="1">
      <alignment horizontal="center" vertical="center" wrapText="1"/>
    </xf>
    <xf numFmtId="0" fontId="28" fillId="9" borderId="10" xfId="0" applyNumberFormat="1" applyFont="1" applyFill="1" applyBorder="1" applyAlignment="1">
      <alignment horizontal="center" vertical="center" wrapText="1"/>
    </xf>
    <xf numFmtId="0" fontId="28" fillId="9" borderId="6" xfId="0" applyNumberFormat="1" applyFont="1" applyFill="1" applyBorder="1" applyAlignment="1">
      <alignment horizontal="center" vertical="center" wrapText="1"/>
    </xf>
    <xf numFmtId="0" fontId="39" fillId="9" borderId="50" xfId="4" applyNumberFormat="1" applyFont="1" applyFill="1" applyBorder="1" applyAlignment="1">
      <alignment horizontal="center" vertical="center" wrapText="1"/>
    </xf>
    <xf numFmtId="0" fontId="39" fillId="9" borderId="51" xfId="4" applyNumberFormat="1" applyFont="1" applyFill="1" applyBorder="1" applyAlignment="1">
      <alignment horizontal="center" vertical="center" wrapText="1"/>
    </xf>
    <xf numFmtId="0" fontId="39" fillId="9" borderId="52" xfId="4" applyNumberFormat="1" applyFont="1" applyFill="1" applyBorder="1" applyAlignment="1">
      <alignment horizontal="center" vertical="center" wrapText="1"/>
    </xf>
    <xf numFmtId="0" fontId="33" fillId="8" borderId="8" xfId="0" applyFont="1" applyFill="1" applyBorder="1" applyAlignment="1">
      <alignment horizontal="right"/>
    </xf>
    <xf numFmtId="0" fontId="33" fillId="8" borderId="14" xfId="0" applyFont="1" applyFill="1" applyBorder="1" applyAlignment="1">
      <alignment horizontal="right"/>
    </xf>
    <xf numFmtId="0" fontId="35" fillId="8" borderId="8" xfId="0" applyFont="1" applyFill="1" applyBorder="1" applyAlignment="1">
      <alignment horizontal="left" vertical="center"/>
    </xf>
    <xf numFmtId="0" fontId="35" fillId="8" borderId="14" xfId="0" applyFont="1" applyFill="1" applyBorder="1" applyAlignment="1">
      <alignment horizontal="left" vertical="center"/>
    </xf>
    <xf numFmtId="0" fontId="38" fillId="9" borderId="36" xfId="4" applyNumberFormat="1" applyFont="1" applyFill="1" applyBorder="1" applyAlignment="1">
      <alignment horizontal="center" vertical="center" wrapText="1"/>
    </xf>
    <xf numFmtId="0" fontId="38" fillId="9" borderId="39" xfId="4" applyNumberFormat="1" applyFont="1" applyFill="1" applyBorder="1" applyAlignment="1">
      <alignment horizontal="center" vertical="center" wrapText="1"/>
    </xf>
    <xf numFmtId="0" fontId="38" fillId="9" borderId="41" xfId="4" applyNumberFormat="1" applyFont="1" applyFill="1" applyBorder="1" applyAlignment="1">
      <alignment horizontal="center" vertical="center" wrapText="1"/>
    </xf>
    <xf numFmtId="0" fontId="36" fillId="8" borderId="40" xfId="0" applyFont="1" applyFill="1" applyBorder="1" applyAlignment="1">
      <alignment horizontal="center" vertical="center"/>
    </xf>
    <xf numFmtId="0" fontId="36" fillId="8" borderId="33" xfId="0" applyFont="1" applyFill="1" applyBorder="1" applyAlignment="1">
      <alignment horizontal="center" vertical="center"/>
    </xf>
    <xf numFmtId="0" fontId="36" fillId="8" borderId="34" xfId="0" applyFont="1" applyFill="1" applyBorder="1" applyAlignment="1">
      <alignment horizontal="center" vertical="center"/>
    </xf>
    <xf numFmtId="0" fontId="24" fillId="9" borderId="42" xfId="0" applyNumberFormat="1" applyFont="1" applyFill="1" applyBorder="1" applyAlignment="1">
      <alignment horizontal="center" vertical="center"/>
    </xf>
    <xf numFmtId="0" fontId="39" fillId="9" borderId="37" xfId="3" applyNumberFormat="1" applyFont="1" applyFill="1" applyBorder="1" applyAlignment="1">
      <alignment horizontal="center" vertical="center" wrapText="1"/>
    </xf>
    <xf numFmtId="0" fontId="39" fillId="9" borderId="38" xfId="3" applyNumberFormat="1" applyFont="1" applyFill="1" applyBorder="1" applyAlignment="1">
      <alignment horizontal="center" vertical="center" wrapText="1"/>
    </xf>
    <xf numFmtId="0" fontId="39" fillId="9" borderId="40" xfId="3" applyNumberFormat="1" applyFont="1" applyFill="1" applyBorder="1" applyAlignment="1">
      <alignment horizontal="center" vertical="center" wrapText="1"/>
    </xf>
    <xf numFmtId="0" fontId="38" fillId="9" borderId="2" xfId="0" applyNumberFormat="1" applyFont="1" applyFill="1" applyBorder="1" applyAlignment="1">
      <alignment horizontal="center" vertical="center" wrapText="1"/>
    </xf>
    <xf numFmtId="0" fontId="38" fillId="9" borderId="13" xfId="0" applyNumberFormat="1" applyFont="1" applyFill="1" applyBorder="1" applyAlignment="1">
      <alignment horizontal="center" vertical="center" wrapText="1"/>
    </xf>
    <xf numFmtId="0" fontId="38" fillId="9" borderId="3" xfId="0" applyNumberFormat="1" applyFont="1" applyFill="1" applyBorder="1" applyAlignment="1">
      <alignment horizontal="center" vertical="center" wrapText="1"/>
    </xf>
    <xf numFmtId="0" fontId="35" fillId="8" borderId="48" xfId="0" applyFont="1" applyFill="1" applyBorder="1" applyAlignment="1">
      <alignment horizontal="right" wrapText="1"/>
    </xf>
    <xf numFmtId="0" fontId="34" fillId="9" borderId="53" xfId="0" applyFont="1" applyFill="1" applyBorder="1" applyAlignment="1">
      <alignment horizontal="left"/>
    </xf>
    <xf numFmtId="0" fontId="34" fillId="9" borderId="54" xfId="0" applyFont="1" applyFill="1" applyBorder="1" applyAlignment="1">
      <alignment horizontal="left"/>
    </xf>
    <xf numFmtId="0" fontId="34" fillId="9" borderId="55" xfId="0" applyFont="1" applyFill="1" applyBorder="1" applyAlignment="1">
      <alignment horizontal="left"/>
    </xf>
    <xf numFmtId="0" fontId="36" fillId="8" borderId="32" xfId="0" applyFont="1" applyFill="1" applyBorder="1" applyAlignment="1">
      <alignment horizontal="center" vertical="center"/>
    </xf>
    <xf numFmtId="0" fontId="41" fillId="2" borderId="12" xfId="0" applyFont="1" applyFill="1" applyBorder="1" applyAlignment="1" applyProtection="1">
      <alignment horizontal="center"/>
    </xf>
    <xf numFmtId="0" fontId="36" fillId="8" borderId="8" xfId="0" applyFont="1" applyFill="1" applyBorder="1" applyAlignment="1" applyProtection="1">
      <alignment horizontal="left"/>
    </xf>
    <xf numFmtId="0" fontId="36" fillId="8" borderId="14" xfId="0" applyFont="1" applyFill="1" applyBorder="1" applyAlignment="1" applyProtection="1">
      <alignment horizontal="left"/>
    </xf>
    <xf numFmtId="0" fontId="36" fillId="8" borderId="1" xfId="0" applyFont="1" applyFill="1" applyBorder="1" applyAlignment="1" applyProtection="1">
      <alignment horizontal="left"/>
    </xf>
    <xf numFmtId="0" fontId="35" fillId="8" borderId="8" xfId="0" applyFont="1" applyFill="1" applyBorder="1" applyAlignment="1" applyProtection="1">
      <alignment horizontal="left"/>
    </xf>
    <xf numFmtId="0" fontId="35" fillId="8" borderId="14" xfId="0" applyFont="1" applyFill="1" applyBorder="1" applyAlignment="1" applyProtection="1">
      <alignment horizontal="left"/>
    </xf>
    <xf numFmtId="0" fontId="28" fillId="7" borderId="8" xfId="0" applyFont="1" applyFill="1" applyBorder="1" applyAlignment="1" applyProtection="1">
      <alignment horizontal="center" vertical="center" wrapText="1"/>
      <protection locked="0"/>
    </xf>
    <xf numFmtId="0" fontId="28" fillId="7" borderId="7" xfId="0" applyFont="1" applyFill="1" applyBorder="1" applyAlignment="1" applyProtection="1">
      <alignment horizontal="center" vertical="center" wrapText="1"/>
      <protection locked="0"/>
    </xf>
    <xf numFmtId="0" fontId="28" fillId="7" borderId="4" xfId="0" applyFont="1" applyFill="1" applyBorder="1" applyAlignment="1" applyProtection="1">
      <alignment horizontal="center" vertical="center" wrapText="1"/>
      <protection locked="0"/>
    </xf>
    <xf numFmtId="0" fontId="28" fillId="7" borderId="5" xfId="0" applyFont="1" applyFill="1" applyBorder="1" applyAlignment="1" applyProtection="1">
      <alignment horizontal="center" vertical="center" wrapText="1"/>
      <protection locked="0"/>
    </xf>
    <xf numFmtId="0" fontId="35" fillId="8" borderId="14" xfId="0" applyFont="1" applyFill="1" applyBorder="1" applyAlignment="1" applyProtection="1">
      <alignment horizontal="center"/>
    </xf>
    <xf numFmtId="0" fontId="35" fillId="8" borderId="9" xfId="0" applyFont="1" applyFill="1" applyBorder="1" applyAlignment="1" applyProtection="1">
      <alignment horizontal="center"/>
    </xf>
    <xf numFmtId="0" fontId="28" fillId="0" borderId="1" xfId="0" applyNumberFormat="1" applyFont="1" applyBorder="1" applyAlignment="1" applyProtection="1">
      <alignment horizontal="center" vertical="center" wrapText="1"/>
    </xf>
    <xf numFmtId="0" fontId="31" fillId="0" borderId="5" xfId="0" applyNumberFormat="1" applyFont="1" applyBorder="1" applyAlignment="1" applyProtection="1">
      <alignment horizontal="center" vertical="center" wrapText="1"/>
    </xf>
    <xf numFmtId="0" fontId="31" fillId="0" borderId="0" xfId="0" applyNumberFormat="1" applyFont="1" applyBorder="1" applyAlignment="1" applyProtection="1">
      <alignment horizontal="center" vertical="center" wrapText="1"/>
    </xf>
    <xf numFmtId="0" fontId="31" fillId="0" borderId="11" xfId="0" applyNumberFormat="1" applyFont="1" applyBorder="1" applyAlignment="1" applyProtection="1">
      <alignment horizontal="center" vertical="center" wrapText="1"/>
    </xf>
    <xf numFmtId="0" fontId="31" fillId="0" borderId="12" xfId="0" applyNumberFormat="1" applyFont="1" applyBorder="1" applyAlignment="1" applyProtection="1">
      <alignment horizontal="center" vertical="center" wrapText="1"/>
    </xf>
    <xf numFmtId="0" fontId="31" fillId="0" borderId="7" xfId="0" applyNumberFormat="1" applyFont="1" applyBorder="1" applyAlignment="1" applyProtection="1">
      <alignment horizontal="center" vertical="center" wrapText="1"/>
    </xf>
    <xf numFmtId="0" fontId="43" fillId="2" borderId="4" xfId="4" applyNumberFormat="1" applyFont="1" applyFill="1" applyBorder="1" applyAlignment="1" applyProtection="1">
      <alignment horizontal="center" vertical="center" wrapText="1"/>
    </xf>
    <xf numFmtId="0" fontId="43" fillId="2" borderId="10" xfId="4" applyNumberFormat="1" applyFont="1" applyFill="1" applyBorder="1" applyAlignment="1" applyProtection="1">
      <alignment horizontal="center" vertical="center" wrapText="1"/>
    </xf>
    <xf numFmtId="0" fontId="43" fillId="2" borderId="6" xfId="4" applyNumberFormat="1" applyFont="1" applyFill="1" applyBorder="1" applyAlignment="1" applyProtection="1">
      <alignment horizontal="center" vertical="center" wrapText="1"/>
    </xf>
    <xf numFmtId="0" fontId="43" fillId="2" borderId="2" xfId="4" applyNumberFormat="1" applyFont="1" applyFill="1" applyBorder="1" applyAlignment="1" applyProtection="1">
      <alignment horizontal="center" vertical="center" wrapText="1"/>
    </xf>
    <xf numFmtId="0" fontId="43" fillId="2" borderId="13" xfId="4" applyNumberFormat="1" applyFont="1" applyFill="1" applyBorder="1" applyAlignment="1" applyProtection="1">
      <alignment horizontal="center" vertical="center" wrapText="1"/>
    </xf>
    <xf numFmtId="0" fontId="43" fillId="2" borderId="3" xfId="4" applyNumberFormat="1" applyFont="1" applyFill="1" applyBorder="1" applyAlignment="1" applyProtection="1">
      <alignment horizontal="center" vertical="center" wrapText="1"/>
    </xf>
    <xf numFmtId="0" fontId="24" fillId="2" borderId="4" xfId="0" applyNumberFormat="1" applyFont="1" applyFill="1" applyBorder="1" applyAlignment="1" applyProtection="1">
      <alignment horizontal="center" vertical="center" wrapText="1"/>
    </xf>
    <xf numFmtId="0" fontId="24" fillId="2" borderId="5" xfId="0" applyNumberFormat="1" applyFont="1" applyFill="1" applyBorder="1" applyAlignment="1" applyProtection="1">
      <alignment horizontal="center" vertical="center" wrapText="1"/>
    </xf>
    <xf numFmtId="0" fontId="24" fillId="2" borderId="10" xfId="0" applyNumberFormat="1" applyFont="1" applyFill="1" applyBorder="1" applyAlignment="1" applyProtection="1">
      <alignment horizontal="center" vertical="center" wrapText="1"/>
    </xf>
    <xf numFmtId="0" fontId="24" fillId="2" borderId="11" xfId="0" applyNumberFormat="1" applyFont="1" applyFill="1" applyBorder="1" applyAlignment="1" applyProtection="1">
      <alignment horizontal="center" vertical="center" wrapText="1"/>
    </xf>
    <xf numFmtId="0" fontId="24" fillId="2" borderId="6" xfId="0" applyNumberFormat="1" applyFont="1" applyFill="1" applyBorder="1" applyAlignment="1" applyProtection="1">
      <alignment horizontal="center" vertical="center" wrapText="1"/>
    </xf>
    <xf numFmtId="0" fontId="24" fillId="2" borderId="7" xfId="0" applyNumberFormat="1" applyFont="1" applyFill="1" applyBorder="1" applyAlignment="1" applyProtection="1">
      <alignment horizontal="center" vertical="center" wrapText="1"/>
    </xf>
    <xf numFmtId="0" fontId="43" fillId="2" borderId="2" xfId="0" applyNumberFormat="1" applyFont="1" applyFill="1" applyBorder="1" applyAlignment="1" applyProtection="1">
      <alignment horizontal="center" vertical="center" wrapText="1"/>
    </xf>
    <xf numFmtId="0" fontId="43" fillId="2" borderId="13" xfId="0" applyNumberFormat="1" applyFont="1" applyFill="1" applyBorder="1" applyAlignment="1" applyProtection="1">
      <alignment horizontal="center" vertical="center" wrapText="1"/>
    </xf>
    <xf numFmtId="0" fontId="43" fillId="2" borderId="3" xfId="0" applyNumberFormat="1" applyFont="1" applyFill="1" applyBorder="1" applyAlignment="1" applyProtection="1">
      <alignment horizontal="center" vertical="center" wrapText="1"/>
    </xf>
    <xf numFmtId="0" fontId="31" fillId="2" borderId="0" xfId="0" applyFont="1" applyFill="1" applyBorder="1" applyAlignment="1" applyProtection="1">
      <alignment horizontal="center"/>
    </xf>
    <xf numFmtId="0" fontId="49" fillId="2" borderId="49" xfId="0" applyFont="1" applyFill="1" applyBorder="1" applyAlignment="1" applyProtection="1">
      <alignment horizontal="left" indent="1"/>
    </xf>
    <xf numFmtId="0" fontId="49" fillId="2" borderId="47" xfId="0" applyFont="1" applyFill="1" applyBorder="1" applyAlignment="1" applyProtection="1">
      <alignment horizontal="left" indent="1"/>
    </xf>
    <xf numFmtId="0" fontId="44" fillId="8" borderId="0" xfId="0" applyNumberFormat="1" applyFont="1" applyFill="1" applyBorder="1" applyAlignment="1" applyProtection="1">
      <alignment horizontal="center" vertical="center" wrapText="1"/>
    </xf>
    <xf numFmtId="164" fontId="43" fillId="2" borderId="4" xfId="4" applyNumberFormat="1" applyFont="1" applyFill="1" applyBorder="1" applyAlignment="1" applyProtection="1">
      <alignment horizontal="center" vertical="center" wrapText="1"/>
    </xf>
    <xf numFmtId="164" fontId="43" fillId="2" borderId="10" xfId="4" applyNumberFormat="1" applyFont="1" applyFill="1" applyBorder="1" applyAlignment="1" applyProtection="1">
      <alignment horizontal="center" vertical="center" wrapText="1"/>
    </xf>
    <xf numFmtId="164" fontId="43" fillId="2" borderId="6" xfId="4" applyNumberFormat="1" applyFont="1" applyFill="1" applyBorder="1" applyAlignment="1" applyProtection="1">
      <alignment horizontal="center" vertical="center" wrapText="1"/>
    </xf>
    <xf numFmtId="0" fontId="39" fillId="9" borderId="37" xfId="4" applyNumberFormat="1" applyFont="1" applyFill="1" applyBorder="1" applyAlignment="1">
      <alignment vertical="center" wrapText="1"/>
    </xf>
    <xf numFmtId="0" fontId="39" fillId="9" borderId="38" xfId="4" applyNumberFormat="1" applyFont="1" applyFill="1" applyBorder="1" applyAlignment="1">
      <alignment vertical="center" wrapText="1"/>
    </xf>
    <xf numFmtId="0" fontId="39" fillId="9" borderId="40" xfId="4" applyNumberFormat="1" applyFont="1" applyFill="1" applyBorder="1" applyAlignment="1">
      <alignment vertical="center" wrapText="1"/>
    </xf>
    <xf numFmtId="0" fontId="38" fillId="9" borderId="2" xfId="4" applyNumberFormat="1" applyFont="1" applyFill="1" applyBorder="1" applyAlignment="1">
      <alignment vertical="center" wrapText="1"/>
    </xf>
    <xf numFmtId="0" fontId="38" fillId="9" borderId="13" xfId="4" applyNumberFormat="1" applyFont="1" applyFill="1" applyBorder="1" applyAlignment="1">
      <alignment vertical="center" wrapText="1"/>
    </xf>
    <xf numFmtId="0" fontId="38" fillId="9" borderId="3" xfId="4" applyNumberFormat="1" applyFont="1" applyFill="1" applyBorder="1" applyAlignment="1">
      <alignment vertical="center" wrapText="1"/>
    </xf>
    <xf numFmtId="0" fontId="38" fillId="9" borderId="36" xfId="4" applyNumberFormat="1" applyFont="1" applyFill="1" applyBorder="1" applyAlignment="1">
      <alignment vertical="center" wrapText="1"/>
    </xf>
    <xf numFmtId="0" fontId="38" fillId="9" borderId="39" xfId="4" applyNumberFormat="1" applyFont="1" applyFill="1" applyBorder="1" applyAlignment="1">
      <alignment vertical="center" wrapText="1"/>
    </xf>
    <xf numFmtId="0" fontId="38" fillId="9" borderId="41" xfId="4" applyNumberFormat="1" applyFont="1" applyFill="1" applyBorder="1" applyAlignment="1">
      <alignment vertical="center" wrapText="1"/>
    </xf>
    <xf numFmtId="0" fontId="39" fillId="9" borderId="50" xfId="4" applyNumberFormat="1" applyFont="1" applyFill="1" applyBorder="1" applyAlignment="1">
      <alignment vertical="center" wrapText="1"/>
    </xf>
    <xf numFmtId="0" fontId="39" fillId="9" borderId="51" xfId="4" applyNumberFormat="1" applyFont="1" applyFill="1" applyBorder="1" applyAlignment="1">
      <alignment vertical="center" wrapText="1"/>
    </xf>
    <xf numFmtId="0" fontId="39" fillId="9" borderId="52" xfId="4" applyNumberFormat="1" applyFont="1" applyFill="1" applyBorder="1" applyAlignment="1">
      <alignment vertical="center" wrapText="1"/>
    </xf>
    <xf numFmtId="9" fontId="38" fillId="9" borderId="2" xfId="1" applyFont="1" applyFill="1" applyBorder="1" applyAlignment="1">
      <alignment vertical="center" wrapText="1"/>
    </xf>
    <xf numFmtId="9" fontId="38" fillId="9" borderId="13" xfId="1" applyFont="1" applyFill="1" applyBorder="1" applyAlignment="1">
      <alignment vertical="center" wrapText="1"/>
    </xf>
    <xf numFmtId="9" fontId="38" fillId="9" borderId="3" xfId="1" applyFont="1" applyFill="1" applyBorder="1" applyAlignment="1">
      <alignment vertical="center" wrapText="1"/>
    </xf>
    <xf numFmtId="9" fontId="39" fillId="9" borderId="37" xfId="1" applyFont="1" applyFill="1" applyBorder="1" applyAlignment="1">
      <alignment vertical="center" wrapText="1"/>
    </xf>
    <xf numFmtId="9" fontId="39" fillId="9" borderId="38" xfId="1" applyFont="1" applyFill="1" applyBorder="1" applyAlignment="1">
      <alignment vertical="center" wrapText="1"/>
    </xf>
    <xf numFmtId="9" fontId="39" fillId="9" borderId="40" xfId="1" applyFont="1" applyFill="1" applyBorder="1" applyAlignment="1">
      <alignment vertical="center" wrapText="1"/>
    </xf>
    <xf numFmtId="0" fontId="39" fillId="9" borderId="37" xfId="3" applyNumberFormat="1" applyFont="1" applyFill="1" applyBorder="1" applyAlignment="1">
      <alignment vertical="center" wrapText="1"/>
    </xf>
    <xf numFmtId="0" fontId="39" fillId="9" borderId="38" xfId="3" applyNumberFormat="1" applyFont="1" applyFill="1" applyBorder="1" applyAlignment="1">
      <alignment vertical="center" wrapText="1"/>
    </xf>
    <xf numFmtId="0" fontId="39" fillId="9" borderId="40" xfId="3" applyNumberFormat="1" applyFont="1" applyFill="1" applyBorder="1" applyAlignment="1">
      <alignment vertical="center" wrapText="1"/>
    </xf>
    <xf numFmtId="0" fontId="38" fillId="9" borderId="2" xfId="0" applyNumberFormat="1" applyFont="1" applyFill="1" applyBorder="1" applyAlignment="1">
      <alignment vertical="center" wrapText="1"/>
    </xf>
    <xf numFmtId="0" fontId="38" fillId="9" borderId="13" xfId="0" applyNumberFormat="1" applyFont="1" applyFill="1" applyBorder="1" applyAlignment="1">
      <alignment vertical="center" wrapText="1"/>
    </xf>
    <xf numFmtId="0" fontId="38" fillId="9" borderId="3" xfId="0" applyNumberFormat="1" applyFont="1" applyFill="1" applyBorder="1" applyAlignment="1">
      <alignment vertical="center" wrapText="1"/>
    </xf>
    <xf numFmtId="165" fontId="39" fillId="9" borderId="37" xfId="3" applyNumberFormat="1" applyFont="1" applyFill="1" applyBorder="1" applyAlignment="1">
      <alignment vertical="center" wrapText="1"/>
    </xf>
    <xf numFmtId="165" fontId="39" fillId="9" borderId="38" xfId="3" applyNumberFormat="1" applyFont="1" applyFill="1" applyBorder="1" applyAlignment="1">
      <alignment vertical="center" wrapText="1"/>
    </xf>
    <xf numFmtId="165" fontId="39" fillId="9" borderId="40" xfId="3" applyNumberFormat="1" applyFont="1" applyFill="1" applyBorder="1" applyAlignment="1">
      <alignment vertical="center" wrapText="1"/>
    </xf>
    <xf numFmtId="165" fontId="38" fillId="9" borderId="2" xfId="3" applyNumberFormat="1" applyFont="1" applyFill="1" applyBorder="1" applyAlignment="1">
      <alignment vertical="center" wrapText="1"/>
    </xf>
    <xf numFmtId="165" fontId="38" fillId="9" borderId="13" xfId="3" applyNumberFormat="1" applyFont="1" applyFill="1" applyBorder="1" applyAlignment="1">
      <alignment vertical="center" wrapText="1"/>
    </xf>
    <xf numFmtId="165" fontId="38" fillId="9" borderId="3" xfId="3" applyNumberFormat="1" applyFont="1" applyFill="1" applyBorder="1" applyAlignment="1">
      <alignment vertical="center" wrapText="1"/>
    </xf>
    <xf numFmtId="0" fontId="5" fillId="2" borderId="4" xfId="4" applyNumberFormat="1" applyFont="1" applyFill="1" applyBorder="1" applyAlignment="1" applyProtection="1">
      <alignment horizontal="center" vertical="center" wrapText="1"/>
    </xf>
    <xf numFmtId="0" fontId="5" fillId="2" borderId="10" xfId="4" applyNumberFormat="1" applyFont="1" applyFill="1" applyBorder="1" applyAlignment="1" applyProtection="1">
      <alignment horizontal="center" vertical="center" wrapText="1"/>
    </xf>
    <xf numFmtId="0" fontId="5" fillId="2" borderId="6" xfId="4" applyNumberFormat="1" applyFont="1" applyFill="1" applyBorder="1" applyAlignment="1" applyProtection="1">
      <alignment horizontal="center" vertical="center" wrapText="1"/>
    </xf>
    <xf numFmtId="0" fontId="9" fillId="2" borderId="4" xfId="0" applyNumberFormat="1" applyFont="1" applyFill="1" applyBorder="1" applyAlignment="1" applyProtection="1">
      <alignment horizontal="center" vertical="center" wrapText="1"/>
    </xf>
    <xf numFmtId="0" fontId="9" fillId="2" borderId="5" xfId="0" applyNumberFormat="1" applyFont="1" applyFill="1" applyBorder="1" applyAlignment="1" applyProtection="1">
      <alignment horizontal="center" vertical="center" wrapText="1"/>
    </xf>
    <xf numFmtId="0" fontId="9" fillId="2" borderId="10" xfId="0" applyNumberFormat="1" applyFont="1" applyFill="1" applyBorder="1" applyAlignment="1" applyProtection="1">
      <alignment horizontal="center" vertical="center" wrapText="1"/>
    </xf>
    <xf numFmtId="0" fontId="9" fillId="2" borderId="11" xfId="0" applyNumberFormat="1" applyFont="1" applyFill="1" applyBorder="1" applyAlignment="1" applyProtection="1">
      <alignment horizontal="center" vertical="center" wrapText="1"/>
    </xf>
    <xf numFmtId="0" fontId="9" fillId="2" borderId="6" xfId="0" applyNumberFormat="1" applyFont="1" applyFill="1" applyBorder="1" applyAlignment="1" applyProtection="1">
      <alignment horizontal="center" vertical="center" wrapText="1"/>
    </xf>
    <xf numFmtId="0" fontId="9" fillId="2" borderId="7"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xf>
    <xf numFmtId="0" fontId="21" fillId="2" borderId="49" xfId="0" applyFont="1" applyFill="1" applyBorder="1" applyAlignment="1" applyProtection="1">
      <alignment horizontal="left" indent="1"/>
    </xf>
    <xf numFmtId="0" fontId="21" fillId="2" borderId="47" xfId="0" applyFont="1" applyFill="1" applyBorder="1" applyAlignment="1" applyProtection="1">
      <alignment horizontal="left" indent="1"/>
    </xf>
    <xf numFmtId="164" fontId="5" fillId="2" borderId="4" xfId="4" applyNumberFormat="1" applyFont="1" applyFill="1" applyBorder="1" applyAlignment="1" applyProtection="1">
      <alignment horizontal="center" vertical="center" wrapText="1"/>
    </xf>
    <xf numFmtId="164" fontId="5" fillId="2" borderId="10" xfId="4" applyNumberFormat="1" applyFont="1" applyFill="1" applyBorder="1" applyAlignment="1" applyProtection="1">
      <alignment horizontal="center" vertical="center" wrapText="1"/>
    </xf>
    <xf numFmtId="164" fontId="5" fillId="2" borderId="6" xfId="4" applyNumberFormat="1" applyFont="1" applyFill="1" applyBorder="1" applyAlignment="1" applyProtection="1">
      <alignment horizontal="center" vertical="center" wrapText="1"/>
    </xf>
    <xf numFmtId="0" fontId="19" fillId="8" borderId="0" xfId="0" applyNumberFormat="1" applyFont="1" applyFill="1" applyBorder="1" applyAlignment="1" applyProtection="1">
      <alignment horizontal="center" vertical="center" wrapText="1"/>
    </xf>
    <xf numFmtId="0" fontId="3" fillId="0" borderId="1" xfId="0" applyNumberFormat="1" applyFont="1" applyBorder="1" applyAlignment="1" applyProtection="1">
      <alignment horizontal="center" vertical="center" wrapText="1"/>
    </xf>
    <xf numFmtId="0" fontId="1" fillId="0" borderId="5" xfId="0" applyNumberFormat="1" applyFont="1" applyBorder="1" applyAlignment="1" applyProtection="1">
      <alignment horizontal="center" vertical="center" wrapText="1"/>
    </xf>
    <xf numFmtId="0" fontId="1" fillId="0" borderId="0" xfId="0" applyNumberFormat="1" applyFont="1" applyBorder="1" applyAlignment="1" applyProtection="1">
      <alignment horizontal="center" vertical="center" wrapText="1"/>
    </xf>
    <xf numFmtId="0" fontId="1" fillId="0" borderId="11" xfId="0" applyNumberFormat="1" applyFont="1" applyBorder="1" applyAlignment="1" applyProtection="1">
      <alignment horizontal="center" vertical="center" wrapText="1"/>
    </xf>
    <xf numFmtId="0" fontId="1" fillId="0" borderId="12" xfId="0" applyNumberFormat="1" applyFont="1" applyBorder="1" applyAlignment="1" applyProtection="1">
      <alignment horizontal="center" vertical="center" wrapText="1"/>
    </xf>
    <xf numFmtId="0" fontId="1" fillId="0" borderId="7" xfId="0" applyNumberFormat="1" applyFont="1" applyBorder="1" applyAlignment="1" applyProtection="1">
      <alignment horizontal="center" vertical="center" wrapText="1"/>
    </xf>
    <xf numFmtId="0" fontId="5" fillId="2" borderId="2" xfId="4" applyNumberFormat="1" applyFont="1" applyFill="1" applyBorder="1" applyAlignment="1" applyProtection="1">
      <alignment horizontal="center" vertical="center" wrapText="1"/>
    </xf>
    <xf numFmtId="0" fontId="5" fillId="2" borderId="13" xfId="4" applyNumberFormat="1" applyFont="1" applyFill="1" applyBorder="1" applyAlignment="1" applyProtection="1">
      <alignment horizontal="center" vertical="center" wrapText="1"/>
    </xf>
    <xf numFmtId="0" fontId="5" fillId="2" borderId="3" xfId="4"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wrapText="1"/>
    </xf>
    <xf numFmtId="0" fontId="5" fillId="2" borderId="13" xfId="0" applyNumberFormat="1" applyFont="1" applyFill="1" applyBorder="1" applyAlignment="1" applyProtection="1">
      <alignment horizontal="center" vertical="center" wrapText="1"/>
    </xf>
    <xf numFmtId="0" fontId="5" fillId="2" borderId="3" xfId="0" applyNumberFormat="1" applyFont="1" applyFill="1" applyBorder="1" applyAlignment="1" applyProtection="1">
      <alignment horizontal="center" vertical="center" wrapText="1"/>
    </xf>
    <xf numFmtId="9" fontId="5" fillId="2" borderId="4" xfId="1" applyFont="1" applyFill="1" applyBorder="1" applyAlignment="1" applyProtection="1">
      <alignment horizontal="center" vertical="center" wrapText="1"/>
    </xf>
    <xf numFmtId="9" fontId="5" fillId="2" borderId="10" xfId="1" applyFont="1" applyFill="1" applyBorder="1" applyAlignment="1" applyProtection="1">
      <alignment horizontal="center" vertical="center" wrapText="1"/>
    </xf>
    <xf numFmtId="9" fontId="5" fillId="2" borderId="6" xfId="1" applyFont="1" applyFill="1" applyBorder="1" applyAlignment="1" applyProtection="1">
      <alignment horizontal="center" vertical="center" wrapText="1"/>
    </xf>
    <xf numFmtId="9" fontId="5" fillId="2" borderId="2" xfId="1" applyFont="1" applyFill="1" applyBorder="1" applyAlignment="1" applyProtection="1">
      <alignment horizontal="center" vertical="center" wrapText="1"/>
    </xf>
    <xf numFmtId="9" fontId="5" fillId="2" borderId="13" xfId="1" applyFont="1" applyFill="1" applyBorder="1" applyAlignment="1" applyProtection="1">
      <alignment horizontal="center" vertical="center" wrapText="1"/>
    </xf>
    <xf numFmtId="9" fontId="5" fillId="2" borderId="3" xfId="1" applyFont="1" applyFill="1" applyBorder="1" applyAlignment="1" applyProtection="1">
      <alignment horizontal="center" vertical="center" wrapText="1"/>
    </xf>
    <xf numFmtId="165" fontId="5" fillId="2" borderId="4" xfId="3" applyNumberFormat="1" applyFont="1" applyFill="1" applyBorder="1" applyAlignment="1" applyProtection="1">
      <alignment horizontal="center" vertical="center" wrapText="1"/>
    </xf>
    <xf numFmtId="165" fontId="5" fillId="2" borderId="10" xfId="3" applyNumberFormat="1" applyFont="1" applyFill="1" applyBorder="1" applyAlignment="1" applyProtection="1">
      <alignment horizontal="center" vertical="center" wrapText="1"/>
    </xf>
    <xf numFmtId="165" fontId="5" fillId="2" borderId="6" xfId="3" applyNumberFormat="1" applyFont="1" applyFill="1" applyBorder="1" applyAlignment="1" applyProtection="1">
      <alignment horizontal="center" vertical="center" wrapText="1"/>
    </xf>
    <xf numFmtId="165" fontId="5" fillId="2" borderId="2" xfId="3" applyNumberFormat="1" applyFont="1" applyFill="1" applyBorder="1" applyAlignment="1" applyProtection="1">
      <alignment horizontal="center" vertical="center" wrapText="1"/>
    </xf>
    <xf numFmtId="165" fontId="5" fillId="2" borderId="13" xfId="3" applyNumberFormat="1" applyFont="1" applyFill="1" applyBorder="1" applyAlignment="1" applyProtection="1">
      <alignment horizontal="center" vertical="center" wrapText="1"/>
    </xf>
    <xf numFmtId="165" fontId="5" fillId="2" borderId="3" xfId="3" applyNumberFormat="1" applyFont="1" applyFill="1" applyBorder="1" applyAlignment="1" applyProtection="1">
      <alignment horizontal="center" vertical="center" wrapText="1"/>
    </xf>
    <xf numFmtId="0" fontId="15" fillId="2" borderId="12" xfId="0" applyFont="1" applyFill="1" applyBorder="1" applyAlignment="1" applyProtection="1">
      <alignment horizontal="center"/>
    </xf>
    <xf numFmtId="0" fontId="14" fillId="8" borderId="8" xfId="0" applyFont="1" applyFill="1" applyBorder="1" applyAlignment="1" applyProtection="1">
      <alignment horizontal="left"/>
    </xf>
    <xf numFmtId="0" fontId="14" fillId="8" borderId="14" xfId="0" applyFont="1" applyFill="1" applyBorder="1" applyAlignment="1" applyProtection="1">
      <alignment horizontal="left"/>
    </xf>
    <xf numFmtId="0" fontId="14" fillId="8" borderId="1" xfId="0" applyFont="1" applyFill="1" applyBorder="1" applyAlignment="1" applyProtection="1">
      <alignment horizontal="left"/>
    </xf>
    <xf numFmtId="0" fontId="2" fillId="8" borderId="8" xfId="0" applyFont="1" applyFill="1" applyBorder="1" applyAlignment="1" applyProtection="1">
      <alignment horizontal="left"/>
    </xf>
    <xf numFmtId="0" fontId="2" fillId="8" borderId="14" xfId="0" applyFont="1" applyFill="1" applyBorder="1" applyAlignment="1" applyProtection="1">
      <alignment horizontal="left"/>
    </xf>
    <xf numFmtId="0" fontId="2" fillId="8" borderId="14" xfId="0" applyFont="1" applyFill="1" applyBorder="1" applyAlignment="1" applyProtection="1">
      <alignment horizontal="center"/>
    </xf>
    <xf numFmtId="0" fontId="2" fillId="8" borderId="9" xfId="0" applyFont="1" applyFill="1" applyBorder="1" applyAlignment="1" applyProtection="1">
      <alignment horizontal="center"/>
    </xf>
    <xf numFmtId="0" fontId="3" fillId="7" borderId="8" xfId="0" applyFont="1" applyFill="1" applyBorder="1" applyAlignment="1" applyProtection="1">
      <alignment horizontal="center" vertical="center" wrapText="1"/>
      <protection locked="0"/>
    </xf>
    <xf numFmtId="0" fontId="3" fillId="7" borderId="7"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3" fillId="7" borderId="5" xfId="0" applyFont="1" applyFill="1" applyBorder="1" applyAlignment="1" applyProtection="1">
      <alignment horizontal="center" vertical="center" wrapText="1"/>
      <protection locked="0"/>
    </xf>
  </cellXfs>
  <cellStyles count="5">
    <cellStyle name="Comma" xfId="4" builtinId="3"/>
    <cellStyle name="Currency" xfId="3" builtinId="4"/>
    <cellStyle name="Normal" xfId="0" builtinId="0"/>
    <cellStyle name="Normal 6 2" xfId="2" xr:uid="{00000000-0005-0000-0000-000003000000}"/>
    <cellStyle name="Percent" xfId="1" builtinId="5"/>
  </cellStyles>
  <dxfs count="167">
    <dxf>
      <fill>
        <patternFill>
          <bgColor rgb="FFFF0000"/>
        </patternFill>
      </fill>
    </dxf>
    <dxf>
      <font>
        <color auto="1"/>
      </font>
      <fill>
        <patternFill>
          <bgColor rgb="FFFFFF00"/>
        </patternFill>
      </fill>
    </dxf>
    <dxf>
      <fill>
        <patternFill>
          <bgColor rgb="FF00B050"/>
        </patternFill>
      </fill>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color theme="0" tint="-0.34998626667073579"/>
      </font>
    </dxf>
    <dxf>
      <font>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ont>
        <color theme="0" tint="-0.34998626667073579"/>
      </font>
    </dxf>
    <dxf>
      <font>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s>
  <tableStyles count="0" defaultTableStyle="TableStyleMedium9" defaultPivotStyle="PivotStyleLight16"/>
  <colors>
    <mruColors>
      <color rgb="FFFFF2CC"/>
      <color rgb="FFE7E7E7"/>
      <color rgb="FF0076C0"/>
      <color rgb="FFFFFFE1"/>
      <color rgb="FF02A5E2"/>
      <color rgb="FFFFFF99"/>
      <color rgb="FF54B948"/>
      <color rgb="FF5448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514349</xdr:colOff>
      <xdr:row>1</xdr:row>
      <xdr:rowOff>38099</xdr:rowOff>
    </xdr:from>
    <xdr:to>
      <xdr:col>6</xdr:col>
      <xdr:colOff>380999</xdr:colOff>
      <xdr:row>2</xdr:row>
      <xdr:rowOff>452437</xdr:rowOff>
    </xdr:to>
    <xdr:pic>
      <xdr:nvPicPr>
        <xdr:cNvPr id="2" name="Picture 1">
          <a:extLst>
            <a:ext uri="{FF2B5EF4-FFF2-40B4-BE49-F238E27FC236}">
              <a16:creationId xmlns:a16="http://schemas.microsoft.com/office/drawing/2014/main" id="{52DBF15F-BAB7-4A92-8AB2-6DB22DB2E531}"/>
            </a:ext>
          </a:extLst>
        </xdr:cNvPr>
        <xdr:cNvPicPr>
          <a:picLocks noChangeAspect="1"/>
        </xdr:cNvPicPr>
      </xdr:nvPicPr>
      <xdr:blipFill>
        <a:blip xmlns:r="http://schemas.openxmlformats.org/officeDocument/2006/relationships" r:embed="rId1"/>
        <a:stretch>
          <a:fillRect/>
        </a:stretch>
      </xdr:blipFill>
      <xdr:spPr>
        <a:xfrm>
          <a:off x="7238999" y="238124"/>
          <a:ext cx="1343025" cy="6715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syed/AppData/Local/Microsoft/Windows/Temporary%20Internet%20Files/Content.Outlook/OWYBZFJ4/KPI%20dashboard%20template%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Entry SAMPLE"/>
      <sheetName val="Dashboard SAMPLE"/>
      <sheetName val="Lists"/>
    </sheetNames>
    <sheetDataSet>
      <sheetData sheetId="0"/>
      <sheetData sheetId="1"/>
      <sheetData sheetId="2"/>
      <sheetData sheetId="3">
        <row r="3">
          <cell r="G3" t="str">
            <v>Last 
Period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XFD89"/>
  <sheetViews>
    <sheetView tabSelected="1" zoomScaleNormal="100" zoomScaleSheetLayoutView="100" workbookViewId="0">
      <selection activeCell="I7" sqref="I7"/>
    </sheetView>
  </sheetViews>
  <sheetFormatPr defaultRowHeight="14.4" x14ac:dyDescent="0.3"/>
  <cols>
    <col min="1" max="1" width="5.109375" style="4" customWidth="1"/>
    <col min="2" max="2" width="19.33203125" customWidth="1"/>
    <col min="3" max="3" width="66.5546875" customWidth="1"/>
    <col min="4" max="4" width="9.88671875" customWidth="1"/>
    <col min="5" max="5" width="7.88671875" style="4" customWidth="1"/>
    <col min="6" max="6" width="14.33203125" style="4" customWidth="1"/>
    <col min="7" max="7" width="15.109375" style="4" customWidth="1"/>
    <col min="8" max="56" width="9.109375" style="4"/>
  </cols>
  <sheetData>
    <row r="1" spans="1:16384" s="2" customFormat="1" ht="15"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16384" s="6" customFormat="1" ht="20.25" customHeight="1" x14ac:dyDescent="0.35">
      <c r="A2" s="5"/>
      <c r="B2" s="167" t="s">
        <v>27</v>
      </c>
      <c r="C2" s="168"/>
      <c r="D2" s="50"/>
      <c r="E2" s="50"/>
      <c r="F2" s="50"/>
      <c r="G2" s="51"/>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c r="XFD2" s="2"/>
    </row>
    <row r="3" spans="1:16384" s="6" customFormat="1" ht="39" customHeight="1" x14ac:dyDescent="0.35">
      <c r="A3" s="5"/>
      <c r="B3" s="169"/>
      <c r="C3" s="170"/>
      <c r="D3" s="52"/>
      <c r="E3" s="52"/>
      <c r="F3" s="52"/>
      <c r="G3" s="53"/>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c r="XFD3" s="2"/>
    </row>
    <row r="4" spans="1:16384" s="6" customFormat="1" ht="99" customHeight="1" x14ac:dyDescent="0.35">
      <c r="A4" s="5"/>
      <c r="B4" s="156" t="s">
        <v>63</v>
      </c>
      <c r="C4" s="157"/>
      <c r="D4" s="157"/>
      <c r="E4" s="157"/>
      <c r="F4" s="157"/>
      <c r="G4" s="158"/>
      <c r="H4" s="18"/>
      <c r="I4" s="18"/>
      <c r="J4" s="18"/>
      <c r="K4" s="18"/>
      <c r="L4" s="18"/>
      <c r="M4" s="18"/>
      <c r="N4" s="18"/>
      <c r="O4" s="18"/>
      <c r="P4" s="18"/>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c r="IW4" s="149"/>
      <c r="IX4" s="149"/>
      <c r="IY4" s="149"/>
      <c r="IZ4" s="149"/>
      <c r="JA4" s="149"/>
      <c r="JB4" s="149"/>
      <c r="JC4" s="149"/>
      <c r="JD4" s="149"/>
      <c r="JE4" s="149"/>
      <c r="JF4" s="149"/>
      <c r="JG4" s="149"/>
      <c r="JH4" s="149"/>
      <c r="JI4" s="149"/>
      <c r="JJ4" s="149"/>
      <c r="JK4" s="149"/>
      <c r="JL4" s="149"/>
      <c r="JM4" s="149"/>
      <c r="JN4" s="149"/>
      <c r="JO4" s="149"/>
      <c r="JP4" s="149"/>
      <c r="JQ4" s="149"/>
      <c r="JR4" s="149"/>
      <c r="JS4" s="149"/>
      <c r="JT4" s="149"/>
      <c r="JU4" s="149"/>
      <c r="JV4" s="149"/>
      <c r="JW4" s="149"/>
      <c r="JX4" s="149"/>
      <c r="JY4" s="149"/>
      <c r="JZ4" s="149"/>
      <c r="KA4" s="149"/>
      <c r="KB4" s="149"/>
      <c r="KC4" s="149"/>
      <c r="KD4" s="149"/>
      <c r="KE4" s="149"/>
      <c r="KF4" s="149"/>
      <c r="KG4" s="149"/>
      <c r="KH4" s="149"/>
      <c r="KI4" s="149"/>
      <c r="KJ4" s="149"/>
      <c r="KK4" s="149"/>
      <c r="KL4" s="149"/>
      <c r="KM4" s="149"/>
      <c r="KN4" s="149"/>
      <c r="KO4" s="149"/>
      <c r="KP4" s="149"/>
      <c r="KQ4" s="149"/>
      <c r="KR4" s="149"/>
      <c r="KS4" s="149"/>
      <c r="KT4" s="149"/>
      <c r="KU4" s="149"/>
      <c r="KV4" s="149"/>
      <c r="KW4" s="149"/>
      <c r="KX4" s="149"/>
      <c r="KY4" s="149"/>
      <c r="KZ4" s="149"/>
      <c r="LA4" s="149"/>
      <c r="LB4" s="149"/>
      <c r="LC4" s="149"/>
      <c r="LD4" s="149"/>
      <c r="LE4" s="149"/>
      <c r="LF4" s="149"/>
      <c r="LG4" s="149"/>
      <c r="LH4" s="149"/>
      <c r="LI4" s="149"/>
      <c r="LJ4" s="149"/>
      <c r="LK4" s="149"/>
      <c r="LL4" s="149"/>
      <c r="LM4" s="149"/>
      <c r="LN4" s="149"/>
      <c r="LO4" s="149"/>
      <c r="LP4" s="149"/>
      <c r="LQ4" s="149"/>
      <c r="LR4" s="149"/>
      <c r="LS4" s="149"/>
      <c r="LT4" s="149"/>
      <c r="LU4" s="149"/>
      <c r="LV4" s="149"/>
      <c r="LW4" s="149"/>
      <c r="LX4" s="149"/>
      <c r="LY4" s="149"/>
      <c r="LZ4" s="149"/>
      <c r="MA4" s="149"/>
      <c r="MB4" s="149"/>
      <c r="MC4" s="149"/>
      <c r="MD4" s="149"/>
      <c r="ME4" s="149"/>
      <c r="MF4" s="149"/>
      <c r="MG4" s="149"/>
      <c r="MH4" s="149"/>
      <c r="MI4" s="149"/>
      <c r="MJ4" s="149"/>
      <c r="MK4" s="149"/>
      <c r="ML4" s="149"/>
      <c r="MM4" s="149"/>
      <c r="MN4" s="149"/>
      <c r="MO4" s="149"/>
      <c r="MP4" s="149"/>
      <c r="MQ4" s="149"/>
      <c r="MR4" s="149"/>
      <c r="MS4" s="149"/>
      <c r="MT4" s="149"/>
      <c r="MU4" s="149"/>
      <c r="MV4" s="149"/>
      <c r="MW4" s="149"/>
      <c r="MX4" s="149"/>
      <c r="MY4" s="149"/>
      <c r="MZ4" s="149"/>
      <c r="NA4" s="149"/>
      <c r="NB4" s="149"/>
      <c r="NC4" s="149"/>
      <c r="ND4" s="149"/>
      <c r="NE4" s="149"/>
      <c r="NF4" s="149"/>
      <c r="NG4" s="149"/>
      <c r="NH4" s="149"/>
      <c r="NI4" s="149"/>
      <c r="NJ4" s="149"/>
      <c r="NK4" s="149"/>
      <c r="NL4" s="149"/>
      <c r="NM4" s="149"/>
      <c r="NN4" s="149"/>
      <c r="NO4" s="149"/>
      <c r="NP4" s="149"/>
      <c r="NQ4" s="149"/>
      <c r="NR4" s="149"/>
      <c r="NS4" s="149"/>
      <c r="NT4" s="149"/>
      <c r="NU4" s="149"/>
      <c r="NV4" s="149"/>
      <c r="NW4" s="149"/>
      <c r="NX4" s="149"/>
      <c r="NY4" s="149"/>
      <c r="NZ4" s="149"/>
      <c r="OA4" s="149"/>
      <c r="OB4" s="149"/>
      <c r="OC4" s="149"/>
      <c r="OD4" s="149"/>
      <c r="OE4" s="149"/>
      <c r="OF4" s="149"/>
      <c r="OG4" s="149"/>
      <c r="OH4" s="149"/>
      <c r="OI4" s="149"/>
      <c r="OJ4" s="149"/>
      <c r="OK4" s="149"/>
      <c r="OL4" s="149"/>
      <c r="OM4" s="149"/>
      <c r="ON4" s="149"/>
      <c r="OO4" s="149"/>
      <c r="OP4" s="149"/>
      <c r="OQ4" s="149"/>
      <c r="OR4" s="149"/>
      <c r="OS4" s="149"/>
      <c r="OT4" s="149"/>
      <c r="OU4" s="149"/>
      <c r="OV4" s="149"/>
      <c r="OW4" s="149"/>
      <c r="OX4" s="149"/>
      <c r="OY4" s="149"/>
      <c r="OZ4" s="149"/>
      <c r="PA4" s="149"/>
      <c r="PB4" s="149"/>
      <c r="PC4" s="149"/>
      <c r="PD4" s="149"/>
      <c r="PE4" s="149"/>
      <c r="PF4" s="149"/>
      <c r="PG4" s="149"/>
      <c r="PH4" s="149"/>
      <c r="PI4" s="149"/>
      <c r="PJ4" s="149"/>
      <c r="PK4" s="149"/>
      <c r="PL4" s="149"/>
      <c r="PM4" s="149"/>
      <c r="PN4" s="149"/>
      <c r="PO4" s="149"/>
      <c r="PP4" s="149"/>
      <c r="PQ4" s="149"/>
      <c r="PR4" s="149"/>
      <c r="PS4" s="149"/>
      <c r="PT4" s="149"/>
      <c r="PU4" s="149"/>
      <c r="PV4" s="149"/>
      <c r="PW4" s="149"/>
      <c r="PX4" s="149"/>
      <c r="PY4" s="149"/>
      <c r="PZ4" s="149"/>
      <c r="QA4" s="149"/>
      <c r="QB4" s="149"/>
      <c r="QC4" s="149"/>
      <c r="QD4" s="149"/>
      <c r="QE4" s="149"/>
      <c r="QF4" s="149"/>
      <c r="QG4" s="149"/>
      <c r="QH4" s="149"/>
      <c r="QI4" s="149"/>
      <c r="QJ4" s="149"/>
      <c r="QK4" s="149"/>
      <c r="QL4" s="149"/>
      <c r="QM4" s="149"/>
      <c r="QN4" s="149"/>
      <c r="QO4" s="149"/>
      <c r="QP4" s="149"/>
      <c r="QQ4" s="149"/>
      <c r="QR4" s="149"/>
      <c r="QS4" s="149"/>
      <c r="QT4" s="149"/>
      <c r="QU4" s="149"/>
      <c r="QV4" s="149"/>
      <c r="QW4" s="149"/>
      <c r="QX4" s="149"/>
      <c r="QY4" s="149"/>
      <c r="QZ4" s="149"/>
      <c r="RA4" s="149"/>
      <c r="RB4" s="149"/>
      <c r="RC4" s="149"/>
      <c r="RD4" s="149"/>
      <c r="RE4" s="149"/>
      <c r="RF4" s="149"/>
      <c r="RG4" s="149"/>
      <c r="RH4" s="149"/>
      <c r="RI4" s="149"/>
      <c r="RJ4" s="149"/>
      <c r="RK4" s="149"/>
      <c r="RL4" s="149"/>
      <c r="RM4" s="149"/>
      <c r="RN4" s="149"/>
      <c r="RO4" s="149"/>
      <c r="RP4" s="149"/>
      <c r="RQ4" s="149"/>
      <c r="RR4" s="149"/>
      <c r="RS4" s="149"/>
      <c r="RT4" s="149"/>
      <c r="RU4" s="149"/>
      <c r="RV4" s="149"/>
      <c r="RW4" s="149"/>
      <c r="RX4" s="149"/>
      <c r="RY4" s="149"/>
      <c r="RZ4" s="149"/>
      <c r="SA4" s="149"/>
      <c r="SB4" s="149"/>
      <c r="SC4" s="149"/>
      <c r="SD4" s="149"/>
      <c r="SE4" s="149"/>
      <c r="SF4" s="149"/>
      <c r="SG4" s="149"/>
      <c r="SH4" s="149"/>
      <c r="SI4" s="149"/>
      <c r="SJ4" s="149"/>
      <c r="SK4" s="149"/>
      <c r="SL4" s="149"/>
      <c r="SM4" s="149"/>
      <c r="SN4" s="149"/>
      <c r="SO4" s="149"/>
      <c r="SP4" s="149"/>
      <c r="SQ4" s="149"/>
      <c r="SR4" s="149"/>
      <c r="SS4" s="149"/>
      <c r="ST4" s="149"/>
      <c r="SU4" s="149"/>
      <c r="SV4" s="149"/>
      <c r="SW4" s="149"/>
      <c r="SX4" s="149"/>
      <c r="SY4" s="149"/>
      <c r="SZ4" s="149"/>
      <c r="TA4" s="149"/>
      <c r="TB4" s="149"/>
      <c r="TC4" s="149"/>
      <c r="TD4" s="149"/>
      <c r="TE4" s="149"/>
      <c r="TF4" s="149"/>
      <c r="TG4" s="149"/>
      <c r="TH4" s="149"/>
      <c r="TI4" s="149"/>
      <c r="TJ4" s="149"/>
      <c r="TK4" s="149"/>
      <c r="TL4" s="149"/>
      <c r="TM4" s="149"/>
      <c r="TN4" s="149"/>
      <c r="TO4" s="149"/>
      <c r="TP4" s="149"/>
      <c r="TQ4" s="149"/>
      <c r="TR4" s="149"/>
      <c r="TS4" s="149"/>
      <c r="TT4" s="149"/>
      <c r="TU4" s="149"/>
      <c r="TV4" s="149"/>
      <c r="TW4" s="149"/>
      <c r="TX4" s="149"/>
      <c r="TY4" s="149"/>
      <c r="TZ4" s="149"/>
      <c r="UA4" s="149"/>
      <c r="UB4" s="149"/>
      <c r="UC4" s="149"/>
      <c r="UD4" s="149"/>
      <c r="UE4" s="149"/>
      <c r="UF4" s="149"/>
      <c r="UG4" s="149"/>
      <c r="UH4" s="149"/>
      <c r="UI4" s="149"/>
      <c r="UJ4" s="149"/>
      <c r="UK4" s="149"/>
      <c r="UL4" s="149"/>
      <c r="UM4" s="149"/>
      <c r="UN4" s="149"/>
      <c r="UO4" s="149"/>
      <c r="UP4" s="149"/>
      <c r="UQ4" s="149"/>
      <c r="UR4" s="149"/>
      <c r="US4" s="149"/>
      <c r="UT4" s="149"/>
      <c r="UU4" s="149"/>
      <c r="UV4" s="149"/>
      <c r="UW4" s="149"/>
      <c r="UX4" s="149"/>
      <c r="UY4" s="149"/>
      <c r="UZ4" s="149"/>
      <c r="VA4" s="149"/>
      <c r="VB4" s="149"/>
      <c r="VC4" s="149"/>
      <c r="VD4" s="149"/>
      <c r="VE4" s="149"/>
      <c r="VF4" s="149"/>
      <c r="VG4" s="149"/>
      <c r="VH4" s="149"/>
      <c r="VI4" s="149"/>
      <c r="VJ4" s="149"/>
      <c r="VK4" s="149"/>
      <c r="VL4" s="149"/>
      <c r="VM4" s="149"/>
      <c r="VN4" s="149"/>
      <c r="VO4" s="149"/>
      <c r="VP4" s="149"/>
      <c r="VQ4" s="149"/>
      <c r="VR4" s="149"/>
      <c r="VS4" s="149"/>
      <c r="VT4" s="149"/>
      <c r="VU4" s="149"/>
      <c r="VV4" s="149"/>
      <c r="VW4" s="149"/>
      <c r="VX4" s="149"/>
      <c r="VY4" s="149"/>
      <c r="VZ4" s="149"/>
      <c r="WA4" s="149"/>
      <c r="WB4" s="149"/>
      <c r="WC4" s="149"/>
      <c r="WD4" s="149"/>
      <c r="WE4" s="149"/>
      <c r="WF4" s="149"/>
      <c r="WG4" s="149"/>
      <c r="WH4" s="149"/>
      <c r="WI4" s="149"/>
      <c r="WJ4" s="149"/>
      <c r="WK4" s="149"/>
      <c r="WL4" s="149"/>
      <c r="WM4" s="149"/>
      <c r="WN4" s="149"/>
      <c r="WO4" s="149"/>
      <c r="WP4" s="149"/>
      <c r="WQ4" s="149"/>
      <c r="WR4" s="149"/>
      <c r="WS4" s="149"/>
      <c r="WT4" s="149"/>
      <c r="WU4" s="149"/>
      <c r="WV4" s="149"/>
      <c r="WW4" s="149"/>
      <c r="WX4" s="149"/>
      <c r="WY4" s="149"/>
      <c r="WZ4" s="149"/>
      <c r="XA4" s="149"/>
      <c r="XB4" s="149"/>
      <c r="XC4" s="149"/>
      <c r="XD4" s="149"/>
      <c r="XE4" s="149"/>
      <c r="XF4" s="149"/>
      <c r="XG4" s="149"/>
      <c r="XH4" s="149"/>
      <c r="XI4" s="149"/>
      <c r="XJ4" s="149"/>
      <c r="XK4" s="149"/>
      <c r="XL4" s="149"/>
      <c r="XM4" s="149"/>
      <c r="XN4" s="149"/>
      <c r="XO4" s="149"/>
      <c r="XP4" s="149"/>
      <c r="XQ4" s="149"/>
      <c r="XR4" s="149"/>
      <c r="XS4" s="149"/>
      <c r="XT4" s="149"/>
      <c r="XU4" s="149"/>
      <c r="XV4" s="149"/>
      <c r="XW4" s="149"/>
      <c r="XX4" s="149"/>
      <c r="XY4" s="149"/>
      <c r="XZ4" s="149"/>
      <c r="YA4" s="149"/>
      <c r="YB4" s="149"/>
      <c r="YC4" s="149"/>
      <c r="YD4" s="149"/>
      <c r="YE4" s="149"/>
      <c r="YF4" s="149"/>
      <c r="YG4" s="149"/>
      <c r="YH4" s="149"/>
      <c r="YI4" s="149"/>
      <c r="YJ4" s="149"/>
      <c r="YK4" s="149"/>
      <c r="YL4" s="149"/>
      <c r="YM4" s="149"/>
      <c r="YN4" s="149"/>
      <c r="YO4" s="149"/>
      <c r="YP4" s="149"/>
      <c r="YQ4" s="149"/>
      <c r="YR4" s="149"/>
      <c r="YS4" s="149"/>
      <c r="YT4" s="149"/>
      <c r="YU4" s="149"/>
      <c r="YV4" s="149"/>
      <c r="YW4" s="149"/>
      <c r="YX4" s="149"/>
      <c r="YY4" s="149"/>
      <c r="YZ4" s="149"/>
      <c r="ZA4" s="149"/>
      <c r="ZB4" s="149"/>
      <c r="ZC4" s="149"/>
      <c r="ZD4" s="149"/>
      <c r="ZE4" s="149"/>
      <c r="ZF4" s="149"/>
      <c r="ZG4" s="149"/>
      <c r="ZH4" s="149"/>
      <c r="ZI4" s="149"/>
      <c r="ZJ4" s="149"/>
      <c r="ZK4" s="149"/>
      <c r="ZL4" s="149"/>
      <c r="ZM4" s="149"/>
      <c r="ZN4" s="149"/>
      <c r="ZO4" s="149"/>
      <c r="ZP4" s="149"/>
      <c r="ZQ4" s="149"/>
      <c r="ZR4" s="149"/>
      <c r="ZS4" s="149"/>
      <c r="ZT4" s="149"/>
      <c r="ZU4" s="149"/>
      <c r="ZV4" s="149"/>
      <c r="ZW4" s="149"/>
      <c r="ZX4" s="149"/>
      <c r="ZY4" s="149"/>
      <c r="ZZ4" s="149"/>
      <c r="AAA4" s="149"/>
      <c r="AAB4" s="149"/>
      <c r="AAC4" s="149"/>
      <c r="AAD4" s="149"/>
      <c r="AAE4" s="149"/>
      <c r="AAF4" s="149"/>
      <c r="AAG4" s="149"/>
      <c r="AAH4" s="149"/>
      <c r="AAI4" s="149"/>
      <c r="AAJ4" s="149"/>
      <c r="AAK4" s="149"/>
      <c r="AAL4" s="149"/>
      <c r="AAM4" s="149"/>
      <c r="AAN4" s="149"/>
      <c r="AAO4" s="149"/>
      <c r="AAP4" s="149"/>
      <c r="AAQ4" s="149"/>
      <c r="AAR4" s="149"/>
      <c r="AAS4" s="149"/>
      <c r="AAT4" s="149"/>
      <c r="AAU4" s="149"/>
      <c r="AAV4" s="149"/>
      <c r="AAW4" s="149"/>
      <c r="AAX4" s="149"/>
      <c r="AAY4" s="149"/>
      <c r="AAZ4" s="149"/>
      <c r="ABA4" s="149"/>
      <c r="ABB4" s="149"/>
      <c r="ABC4" s="149"/>
      <c r="ABD4" s="149"/>
      <c r="ABE4" s="149"/>
      <c r="ABF4" s="149"/>
      <c r="ABG4" s="149"/>
      <c r="ABH4" s="149"/>
      <c r="ABI4" s="149"/>
      <c r="ABJ4" s="149"/>
      <c r="ABK4" s="149"/>
      <c r="ABL4" s="149"/>
      <c r="ABM4" s="149"/>
      <c r="ABN4" s="149"/>
      <c r="ABO4" s="149"/>
      <c r="ABP4" s="149"/>
      <c r="ABQ4" s="149"/>
      <c r="ABR4" s="149"/>
      <c r="ABS4" s="149"/>
      <c r="ABT4" s="149"/>
      <c r="ABU4" s="149"/>
      <c r="ABV4" s="149"/>
      <c r="ABW4" s="149"/>
      <c r="ABX4" s="149"/>
      <c r="ABY4" s="149"/>
      <c r="ABZ4" s="149"/>
      <c r="ACA4" s="149"/>
      <c r="ACB4" s="149"/>
      <c r="ACC4" s="149"/>
      <c r="ACD4" s="149"/>
      <c r="ACE4" s="149"/>
      <c r="ACF4" s="149"/>
      <c r="ACG4" s="149"/>
      <c r="ACH4" s="149"/>
      <c r="ACI4" s="149"/>
      <c r="ACJ4" s="149"/>
      <c r="ACK4" s="149"/>
      <c r="ACL4" s="149"/>
      <c r="ACM4" s="149"/>
      <c r="ACN4" s="149"/>
      <c r="ACO4" s="149"/>
      <c r="ACP4" s="149"/>
      <c r="ACQ4" s="149"/>
      <c r="ACR4" s="149"/>
      <c r="ACS4" s="149"/>
      <c r="ACT4" s="149"/>
      <c r="ACU4" s="149"/>
      <c r="ACV4" s="149"/>
      <c r="ACW4" s="149"/>
      <c r="ACX4" s="149"/>
      <c r="ACY4" s="149"/>
      <c r="ACZ4" s="149"/>
      <c r="ADA4" s="149"/>
      <c r="ADB4" s="149"/>
      <c r="ADC4" s="149"/>
      <c r="ADD4" s="149"/>
      <c r="ADE4" s="149"/>
      <c r="ADF4" s="149"/>
      <c r="ADG4" s="149"/>
      <c r="ADH4" s="149"/>
      <c r="ADI4" s="149"/>
      <c r="ADJ4" s="149"/>
      <c r="ADK4" s="149"/>
      <c r="ADL4" s="149"/>
      <c r="ADM4" s="149"/>
      <c r="ADN4" s="149"/>
      <c r="ADO4" s="149"/>
      <c r="ADP4" s="149"/>
      <c r="ADQ4" s="149"/>
      <c r="ADR4" s="149"/>
      <c r="ADS4" s="149"/>
      <c r="ADT4" s="149"/>
      <c r="ADU4" s="149"/>
      <c r="ADV4" s="149"/>
      <c r="ADW4" s="149"/>
      <c r="ADX4" s="149"/>
      <c r="ADY4" s="149"/>
      <c r="ADZ4" s="149"/>
      <c r="AEA4" s="149"/>
      <c r="AEB4" s="149"/>
      <c r="AEC4" s="149"/>
      <c r="AED4" s="149"/>
      <c r="AEE4" s="149"/>
      <c r="AEF4" s="149"/>
      <c r="AEG4" s="149"/>
      <c r="AEH4" s="149"/>
      <c r="AEI4" s="149"/>
      <c r="AEJ4" s="149"/>
      <c r="AEK4" s="149"/>
      <c r="AEL4" s="149"/>
      <c r="AEM4" s="149"/>
      <c r="AEN4" s="149"/>
      <c r="AEO4" s="149"/>
      <c r="AEP4" s="149"/>
      <c r="AEQ4" s="149"/>
      <c r="AER4" s="149"/>
      <c r="AES4" s="149"/>
      <c r="AET4" s="149"/>
      <c r="AEU4" s="149"/>
      <c r="AEV4" s="149"/>
      <c r="AEW4" s="149"/>
      <c r="AEX4" s="149"/>
      <c r="AEY4" s="149"/>
      <c r="AEZ4" s="149"/>
      <c r="AFA4" s="149"/>
      <c r="AFB4" s="149"/>
      <c r="AFC4" s="149"/>
      <c r="AFD4" s="149"/>
      <c r="AFE4" s="149"/>
      <c r="AFF4" s="149"/>
      <c r="AFG4" s="149"/>
      <c r="AFH4" s="149"/>
      <c r="AFI4" s="149"/>
      <c r="AFJ4" s="149"/>
      <c r="AFK4" s="149"/>
      <c r="AFL4" s="149"/>
      <c r="AFM4" s="149"/>
      <c r="AFN4" s="149"/>
      <c r="AFO4" s="149"/>
      <c r="AFP4" s="149"/>
      <c r="AFQ4" s="149"/>
      <c r="AFR4" s="149"/>
      <c r="AFS4" s="149"/>
      <c r="AFT4" s="149"/>
      <c r="AFU4" s="149"/>
      <c r="AFV4" s="149"/>
      <c r="AFW4" s="149"/>
      <c r="AFX4" s="149"/>
      <c r="AFY4" s="149"/>
      <c r="AFZ4" s="149"/>
      <c r="AGA4" s="149"/>
      <c r="AGB4" s="149"/>
      <c r="AGC4" s="149"/>
      <c r="AGD4" s="149"/>
      <c r="AGE4" s="149"/>
      <c r="AGF4" s="149"/>
      <c r="AGG4" s="149"/>
      <c r="AGH4" s="149"/>
      <c r="AGI4" s="149"/>
      <c r="AGJ4" s="149"/>
      <c r="AGK4" s="149"/>
      <c r="AGL4" s="149"/>
      <c r="AGM4" s="149"/>
      <c r="AGN4" s="149"/>
      <c r="AGO4" s="149"/>
      <c r="AGP4" s="149"/>
      <c r="AGQ4" s="149"/>
      <c r="AGR4" s="149"/>
      <c r="AGS4" s="149"/>
      <c r="AGT4" s="149"/>
      <c r="AGU4" s="149"/>
      <c r="AGV4" s="149"/>
      <c r="AGW4" s="149"/>
      <c r="AGX4" s="149"/>
      <c r="AGY4" s="149"/>
      <c r="AGZ4" s="149"/>
      <c r="AHA4" s="149"/>
      <c r="AHB4" s="149"/>
      <c r="AHC4" s="149"/>
      <c r="AHD4" s="149"/>
      <c r="AHE4" s="149"/>
      <c r="AHF4" s="149"/>
      <c r="AHG4" s="149"/>
      <c r="AHH4" s="149"/>
      <c r="AHI4" s="149"/>
      <c r="AHJ4" s="149"/>
      <c r="AHK4" s="149"/>
      <c r="AHL4" s="149"/>
      <c r="AHM4" s="149"/>
      <c r="AHN4" s="149"/>
      <c r="AHO4" s="149"/>
      <c r="AHP4" s="149"/>
      <c r="AHQ4" s="149"/>
      <c r="AHR4" s="149"/>
      <c r="AHS4" s="149"/>
      <c r="AHT4" s="149"/>
      <c r="AHU4" s="149"/>
      <c r="AHV4" s="149"/>
      <c r="AHW4" s="149"/>
      <c r="AHX4" s="149"/>
      <c r="AHY4" s="149"/>
      <c r="AHZ4" s="149"/>
      <c r="AIA4" s="149"/>
      <c r="AIB4" s="149"/>
      <c r="AIC4" s="149"/>
      <c r="AID4" s="149"/>
      <c r="AIE4" s="149"/>
      <c r="AIF4" s="149"/>
      <c r="AIG4" s="149"/>
      <c r="AIH4" s="149"/>
      <c r="AII4" s="149"/>
      <c r="AIJ4" s="149"/>
      <c r="AIK4" s="149"/>
      <c r="AIL4" s="149"/>
      <c r="AIM4" s="149"/>
      <c r="AIN4" s="149"/>
      <c r="AIO4" s="149"/>
      <c r="AIP4" s="149"/>
      <c r="AIQ4" s="149"/>
      <c r="AIR4" s="149"/>
      <c r="AIS4" s="149"/>
      <c r="AIT4" s="149"/>
      <c r="AIU4" s="149"/>
      <c r="AIV4" s="149"/>
      <c r="AIW4" s="149"/>
      <c r="AIX4" s="149"/>
      <c r="AIY4" s="149"/>
      <c r="AIZ4" s="149"/>
      <c r="AJA4" s="149"/>
      <c r="AJB4" s="149"/>
      <c r="AJC4" s="149"/>
      <c r="AJD4" s="149"/>
      <c r="AJE4" s="149"/>
      <c r="AJF4" s="149"/>
      <c r="AJG4" s="149"/>
      <c r="AJH4" s="149"/>
      <c r="AJI4" s="149"/>
      <c r="AJJ4" s="149"/>
      <c r="AJK4" s="149"/>
      <c r="AJL4" s="149"/>
      <c r="AJM4" s="149"/>
      <c r="AJN4" s="149"/>
      <c r="AJO4" s="149"/>
      <c r="AJP4" s="149"/>
      <c r="AJQ4" s="149"/>
      <c r="AJR4" s="149"/>
      <c r="AJS4" s="149"/>
      <c r="AJT4" s="149"/>
      <c r="AJU4" s="149"/>
      <c r="AJV4" s="149"/>
      <c r="AJW4" s="149"/>
      <c r="AJX4" s="149"/>
      <c r="AJY4" s="149"/>
      <c r="AJZ4" s="149"/>
      <c r="AKA4" s="149"/>
      <c r="AKB4" s="149"/>
      <c r="AKC4" s="149"/>
      <c r="AKD4" s="149"/>
      <c r="AKE4" s="149"/>
      <c r="AKF4" s="149"/>
      <c r="AKG4" s="149"/>
      <c r="AKH4" s="149"/>
      <c r="AKI4" s="149"/>
      <c r="AKJ4" s="149"/>
      <c r="AKK4" s="149"/>
      <c r="AKL4" s="149"/>
      <c r="AKM4" s="149"/>
      <c r="AKN4" s="149"/>
      <c r="AKO4" s="149"/>
      <c r="AKP4" s="149"/>
      <c r="AKQ4" s="149"/>
      <c r="AKR4" s="149"/>
      <c r="AKS4" s="149"/>
      <c r="AKT4" s="149"/>
      <c r="AKU4" s="149"/>
      <c r="AKV4" s="149"/>
      <c r="AKW4" s="149"/>
      <c r="AKX4" s="149"/>
      <c r="AKY4" s="149"/>
      <c r="AKZ4" s="149"/>
      <c r="ALA4" s="149"/>
      <c r="ALB4" s="149"/>
      <c r="ALC4" s="149"/>
      <c r="ALD4" s="149"/>
      <c r="ALE4" s="149"/>
      <c r="ALF4" s="149"/>
      <c r="ALG4" s="149"/>
      <c r="ALH4" s="149"/>
      <c r="ALI4" s="149"/>
      <c r="ALJ4" s="149"/>
      <c r="ALK4" s="149"/>
      <c r="ALL4" s="149"/>
      <c r="ALM4" s="149"/>
      <c r="ALN4" s="149"/>
      <c r="ALO4" s="149"/>
      <c r="ALP4" s="149"/>
      <c r="ALQ4" s="149"/>
      <c r="ALR4" s="149"/>
      <c r="ALS4" s="149"/>
      <c r="ALT4" s="149"/>
      <c r="ALU4" s="149"/>
      <c r="ALV4" s="149"/>
      <c r="ALW4" s="149"/>
      <c r="ALX4" s="149"/>
      <c r="ALY4" s="149"/>
      <c r="ALZ4" s="149"/>
      <c r="AMA4" s="149"/>
      <c r="AMB4" s="149"/>
      <c r="AMC4" s="149"/>
      <c r="AMD4" s="149"/>
      <c r="AME4" s="149"/>
      <c r="AMF4" s="149"/>
      <c r="AMG4" s="149"/>
      <c r="AMH4" s="149"/>
      <c r="AMI4" s="149"/>
      <c r="AMJ4" s="149"/>
      <c r="AMK4" s="149"/>
      <c r="AML4" s="149"/>
      <c r="AMM4" s="149"/>
      <c r="AMN4" s="149"/>
      <c r="AMO4" s="149"/>
      <c r="AMP4" s="149"/>
      <c r="AMQ4" s="149"/>
      <c r="AMR4" s="149"/>
      <c r="AMS4" s="149"/>
      <c r="AMT4" s="149"/>
      <c r="AMU4" s="149"/>
      <c r="AMV4" s="149"/>
      <c r="AMW4" s="149"/>
      <c r="AMX4" s="149"/>
      <c r="AMY4" s="149"/>
      <c r="AMZ4" s="149"/>
      <c r="ANA4" s="149"/>
      <c r="ANB4" s="149"/>
      <c r="ANC4" s="149"/>
      <c r="AND4" s="149"/>
      <c r="ANE4" s="149"/>
      <c r="ANF4" s="149"/>
      <c r="ANG4" s="149"/>
      <c r="ANH4" s="149"/>
      <c r="ANI4" s="149"/>
      <c r="ANJ4" s="149"/>
      <c r="ANK4" s="149"/>
      <c r="ANL4" s="149"/>
      <c r="ANM4" s="149"/>
      <c r="ANN4" s="149"/>
      <c r="ANO4" s="149"/>
      <c r="ANP4" s="149"/>
      <c r="ANQ4" s="149"/>
      <c r="ANR4" s="149"/>
      <c r="ANS4" s="149"/>
      <c r="ANT4" s="149"/>
      <c r="ANU4" s="149"/>
      <c r="ANV4" s="149"/>
      <c r="ANW4" s="149"/>
      <c r="ANX4" s="149"/>
      <c r="ANY4" s="149"/>
      <c r="ANZ4" s="149"/>
      <c r="AOA4" s="149"/>
      <c r="AOB4" s="149"/>
      <c r="AOC4" s="149"/>
      <c r="AOD4" s="149"/>
      <c r="AOE4" s="149"/>
      <c r="AOF4" s="149"/>
      <c r="AOG4" s="149"/>
      <c r="AOH4" s="149"/>
      <c r="AOI4" s="149"/>
      <c r="AOJ4" s="149"/>
      <c r="AOK4" s="149"/>
      <c r="AOL4" s="149"/>
      <c r="AOM4" s="149"/>
      <c r="AON4" s="149"/>
      <c r="AOO4" s="149"/>
      <c r="AOP4" s="149"/>
      <c r="AOQ4" s="149"/>
      <c r="AOR4" s="149"/>
      <c r="AOS4" s="149"/>
      <c r="AOT4" s="149"/>
      <c r="AOU4" s="149"/>
      <c r="AOV4" s="149"/>
      <c r="AOW4" s="149"/>
      <c r="AOX4" s="149"/>
      <c r="AOY4" s="149"/>
      <c r="AOZ4" s="149"/>
      <c r="APA4" s="149"/>
      <c r="APB4" s="149"/>
      <c r="APC4" s="149"/>
      <c r="APD4" s="149"/>
      <c r="APE4" s="149"/>
      <c r="APF4" s="149"/>
      <c r="APG4" s="149"/>
      <c r="APH4" s="149"/>
      <c r="API4" s="149"/>
      <c r="APJ4" s="149"/>
      <c r="APK4" s="149"/>
      <c r="APL4" s="149"/>
      <c r="APM4" s="149"/>
      <c r="APN4" s="149"/>
      <c r="APO4" s="149"/>
      <c r="APP4" s="149"/>
      <c r="APQ4" s="149"/>
      <c r="APR4" s="149"/>
      <c r="APS4" s="149"/>
      <c r="APT4" s="149"/>
      <c r="APU4" s="149"/>
      <c r="APV4" s="149"/>
      <c r="APW4" s="149"/>
      <c r="APX4" s="149"/>
      <c r="APY4" s="149"/>
      <c r="APZ4" s="149"/>
      <c r="AQA4" s="149"/>
      <c r="AQB4" s="149"/>
      <c r="AQC4" s="149"/>
      <c r="AQD4" s="149"/>
      <c r="AQE4" s="149"/>
      <c r="AQF4" s="149"/>
      <c r="AQG4" s="149"/>
      <c r="AQH4" s="149"/>
      <c r="AQI4" s="149"/>
      <c r="AQJ4" s="149"/>
      <c r="AQK4" s="149"/>
      <c r="AQL4" s="149"/>
      <c r="AQM4" s="149"/>
      <c r="AQN4" s="149"/>
      <c r="AQO4" s="149"/>
      <c r="AQP4" s="149"/>
      <c r="AQQ4" s="149"/>
      <c r="AQR4" s="149"/>
      <c r="AQS4" s="149"/>
      <c r="AQT4" s="149"/>
      <c r="AQU4" s="149"/>
      <c r="AQV4" s="149"/>
      <c r="AQW4" s="149"/>
      <c r="AQX4" s="149"/>
      <c r="AQY4" s="149"/>
      <c r="AQZ4" s="149"/>
      <c r="ARA4" s="149"/>
      <c r="ARB4" s="149"/>
      <c r="ARC4" s="149"/>
      <c r="ARD4" s="149"/>
      <c r="ARE4" s="149"/>
      <c r="ARF4" s="149"/>
      <c r="ARG4" s="149"/>
      <c r="ARH4" s="149"/>
      <c r="ARI4" s="149"/>
      <c r="ARJ4" s="149"/>
      <c r="ARK4" s="149"/>
      <c r="ARL4" s="149"/>
      <c r="ARM4" s="149"/>
      <c r="ARN4" s="149"/>
      <c r="ARO4" s="149"/>
      <c r="ARP4" s="149"/>
      <c r="ARQ4" s="149"/>
      <c r="ARR4" s="149"/>
      <c r="ARS4" s="149"/>
      <c r="ART4" s="149"/>
      <c r="ARU4" s="149"/>
      <c r="ARV4" s="149"/>
      <c r="ARW4" s="149"/>
      <c r="ARX4" s="149"/>
      <c r="ARY4" s="149"/>
      <c r="ARZ4" s="149"/>
      <c r="ASA4" s="149"/>
      <c r="ASB4" s="149"/>
      <c r="ASC4" s="149"/>
      <c r="ASD4" s="149"/>
      <c r="ASE4" s="149"/>
      <c r="ASF4" s="149"/>
      <c r="ASG4" s="149"/>
      <c r="ASH4" s="149"/>
      <c r="ASI4" s="149"/>
      <c r="ASJ4" s="149"/>
      <c r="ASK4" s="149"/>
      <c r="ASL4" s="149"/>
      <c r="ASM4" s="149"/>
      <c r="ASN4" s="149"/>
      <c r="ASO4" s="149"/>
      <c r="ASP4" s="149"/>
      <c r="ASQ4" s="149"/>
      <c r="ASR4" s="149"/>
      <c r="ASS4" s="149"/>
      <c r="AST4" s="149"/>
      <c r="ASU4" s="149"/>
      <c r="ASV4" s="149"/>
      <c r="ASW4" s="149"/>
      <c r="ASX4" s="149"/>
      <c r="ASY4" s="149"/>
      <c r="ASZ4" s="149"/>
      <c r="ATA4" s="149"/>
      <c r="ATB4" s="149"/>
      <c r="ATC4" s="149"/>
      <c r="ATD4" s="149"/>
      <c r="ATE4" s="149"/>
      <c r="ATF4" s="149"/>
      <c r="ATG4" s="149"/>
      <c r="ATH4" s="149"/>
      <c r="ATI4" s="149"/>
      <c r="ATJ4" s="149"/>
      <c r="ATK4" s="149"/>
      <c r="ATL4" s="149"/>
      <c r="ATM4" s="149"/>
      <c r="ATN4" s="149"/>
      <c r="ATO4" s="149"/>
      <c r="ATP4" s="149"/>
      <c r="ATQ4" s="149"/>
      <c r="ATR4" s="149"/>
      <c r="ATS4" s="149"/>
      <c r="ATT4" s="149"/>
      <c r="ATU4" s="149"/>
      <c r="ATV4" s="149"/>
      <c r="ATW4" s="149"/>
      <c r="ATX4" s="149"/>
      <c r="ATY4" s="149"/>
      <c r="ATZ4" s="149"/>
      <c r="AUA4" s="149"/>
      <c r="AUB4" s="149"/>
      <c r="AUC4" s="149"/>
      <c r="AUD4" s="149"/>
      <c r="AUE4" s="149"/>
      <c r="AUF4" s="149"/>
      <c r="AUG4" s="149"/>
      <c r="AUH4" s="149"/>
      <c r="AUI4" s="149"/>
      <c r="AUJ4" s="149"/>
      <c r="AUK4" s="149"/>
      <c r="AUL4" s="149"/>
      <c r="AUM4" s="149"/>
      <c r="AUN4" s="149"/>
      <c r="AUO4" s="149"/>
      <c r="AUP4" s="149"/>
      <c r="AUQ4" s="149"/>
      <c r="AUR4" s="149"/>
      <c r="AUS4" s="149"/>
      <c r="AUT4" s="149"/>
      <c r="AUU4" s="149"/>
      <c r="AUV4" s="149"/>
      <c r="AUW4" s="149"/>
      <c r="AUX4" s="149"/>
      <c r="AUY4" s="149"/>
      <c r="AUZ4" s="149"/>
      <c r="AVA4" s="149"/>
      <c r="AVB4" s="149"/>
      <c r="AVC4" s="149"/>
      <c r="AVD4" s="149"/>
      <c r="AVE4" s="149"/>
      <c r="AVF4" s="149"/>
      <c r="AVG4" s="149"/>
      <c r="AVH4" s="149"/>
      <c r="AVI4" s="149"/>
      <c r="AVJ4" s="149"/>
      <c r="AVK4" s="149"/>
      <c r="AVL4" s="149"/>
      <c r="AVM4" s="149"/>
      <c r="AVN4" s="149"/>
      <c r="AVO4" s="149"/>
      <c r="AVP4" s="149"/>
      <c r="AVQ4" s="149"/>
      <c r="AVR4" s="149"/>
      <c r="AVS4" s="149"/>
      <c r="AVT4" s="149"/>
      <c r="AVU4" s="149"/>
      <c r="AVV4" s="149"/>
      <c r="AVW4" s="149"/>
      <c r="AVX4" s="149"/>
      <c r="AVY4" s="149"/>
      <c r="AVZ4" s="149"/>
      <c r="AWA4" s="149"/>
      <c r="AWB4" s="149"/>
      <c r="AWC4" s="149"/>
      <c r="AWD4" s="149"/>
      <c r="AWE4" s="149"/>
      <c r="AWF4" s="149"/>
      <c r="AWG4" s="149"/>
      <c r="AWH4" s="149"/>
      <c r="AWI4" s="149"/>
      <c r="AWJ4" s="149"/>
      <c r="AWK4" s="149"/>
      <c r="AWL4" s="149"/>
      <c r="AWM4" s="149"/>
      <c r="AWN4" s="149"/>
      <c r="AWO4" s="149"/>
      <c r="AWP4" s="149"/>
      <c r="AWQ4" s="149"/>
      <c r="AWR4" s="149"/>
      <c r="AWS4" s="149"/>
      <c r="AWT4" s="149"/>
      <c r="AWU4" s="149"/>
      <c r="AWV4" s="149"/>
      <c r="AWW4" s="149"/>
      <c r="AWX4" s="149"/>
      <c r="AWY4" s="149"/>
      <c r="AWZ4" s="149"/>
      <c r="AXA4" s="149"/>
      <c r="AXB4" s="149"/>
      <c r="AXC4" s="149"/>
      <c r="AXD4" s="149"/>
      <c r="AXE4" s="149"/>
      <c r="AXF4" s="149"/>
      <c r="AXG4" s="149"/>
      <c r="AXH4" s="149"/>
      <c r="AXI4" s="149"/>
      <c r="AXJ4" s="149"/>
      <c r="AXK4" s="149"/>
      <c r="AXL4" s="149"/>
      <c r="AXM4" s="149"/>
      <c r="AXN4" s="149"/>
      <c r="AXO4" s="149"/>
      <c r="AXP4" s="149"/>
      <c r="AXQ4" s="149"/>
      <c r="AXR4" s="149"/>
      <c r="AXS4" s="149"/>
      <c r="AXT4" s="149"/>
      <c r="AXU4" s="149"/>
      <c r="AXV4" s="149"/>
      <c r="AXW4" s="149"/>
      <c r="AXX4" s="149"/>
      <c r="AXY4" s="149"/>
      <c r="AXZ4" s="149"/>
      <c r="AYA4" s="149"/>
      <c r="AYB4" s="149"/>
      <c r="AYC4" s="149"/>
      <c r="AYD4" s="149"/>
      <c r="AYE4" s="149"/>
      <c r="AYF4" s="149"/>
      <c r="AYG4" s="149"/>
      <c r="AYH4" s="149"/>
      <c r="AYI4" s="149"/>
      <c r="AYJ4" s="149"/>
      <c r="AYK4" s="149"/>
      <c r="AYL4" s="149"/>
      <c r="AYM4" s="149"/>
      <c r="AYN4" s="149"/>
      <c r="AYO4" s="149"/>
      <c r="AYP4" s="149"/>
      <c r="AYQ4" s="149"/>
      <c r="AYR4" s="149"/>
      <c r="AYS4" s="149"/>
      <c r="AYT4" s="149"/>
      <c r="AYU4" s="149"/>
      <c r="AYV4" s="149"/>
      <c r="AYW4" s="149"/>
      <c r="AYX4" s="149"/>
      <c r="AYY4" s="149"/>
      <c r="AYZ4" s="149"/>
      <c r="AZA4" s="149"/>
      <c r="AZB4" s="149"/>
      <c r="AZC4" s="149"/>
      <c r="AZD4" s="149"/>
      <c r="AZE4" s="149"/>
      <c r="AZF4" s="149"/>
      <c r="AZG4" s="149"/>
      <c r="AZH4" s="149"/>
      <c r="AZI4" s="149"/>
      <c r="AZJ4" s="149"/>
      <c r="AZK4" s="149"/>
      <c r="AZL4" s="149"/>
      <c r="AZM4" s="149"/>
      <c r="AZN4" s="149"/>
      <c r="AZO4" s="149"/>
      <c r="AZP4" s="149"/>
      <c r="AZQ4" s="149"/>
      <c r="AZR4" s="149"/>
      <c r="AZS4" s="149"/>
      <c r="AZT4" s="149"/>
      <c r="AZU4" s="149"/>
      <c r="AZV4" s="149"/>
      <c r="AZW4" s="149"/>
      <c r="AZX4" s="149"/>
      <c r="AZY4" s="149"/>
      <c r="AZZ4" s="149"/>
      <c r="BAA4" s="149"/>
      <c r="BAB4" s="149"/>
      <c r="BAC4" s="149"/>
      <c r="BAD4" s="149"/>
      <c r="BAE4" s="149"/>
      <c r="BAF4" s="149"/>
      <c r="BAG4" s="149"/>
      <c r="BAH4" s="149"/>
      <c r="BAI4" s="149"/>
      <c r="BAJ4" s="149"/>
      <c r="BAK4" s="149"/>
      <c r="BAL4" s="149"/>
      <c r="BAM4" s="149"/>
      <c r="BAN4" s="149"/>
      <c r="BAO4" s="149"/>
      <c r="BAP4" s="149"/>
      <c r="BAQ4" s="149"/>
      <c r="BAR4" s="149"/>
      <c r="BAS4" s="149"/>
      <c r="BAT4" s="149"/>
      <c r="BAU4" s="149"/>
      <c r="BAV4" s="149"/>
      <c r="BAW4" s="149"/>
      <c r="BAX4" s="149"/>
      <c r="BAY4" s="149"/>
      <c r="BAZ4" s="149"/>
      <c r="BBA4" s="149"/>
      <c r="BBB4" s="149"/>
      <c r="BBC4" s="149"/>
      <c r="BBD4" s="149"/>
      <c r="BBE4" s="149"/>
      <c r="BBF4" s="149"/>
      <c r="BBG4" s="149"/>
      <c r="BBH4" s="149"/>
      <c r="BBI4" s="149"/>
      <c r="BBJ4" s="149"/>
      <c r="BBK4" s="149"/>
      <c r="BBL4" s="149"/>
      <c r="BBM4" s="149"/>
      <c r="BBN4" s="149"/>
      <c r="BBO4" s="149"/>
      <c r="BBP4" s="149"/>
      <c r="BBQ4" s="149"/>
      <c r="BBR4" s="149"/>
      <c r="BBS4" s="149"/>
      <c r="BBT4" s="149"/>
      <c r="BBU4" s="149"/>
      <c r="BBV4" s="149"/>
      <c r="BBW4" s="149"/>
      <c r="BBX4" s="149"/>
      <c r="BBY4" s="149"/>
      <c r="BBZ4" s="149"/>
      <c r="BCA4" s="149"/>
      <c r="BCB4" s="149"/>
      <c r="BCC4" s="149"/>
      <c r="BCD4" s="149"/>
      <c r="BCE4" s="149"/>
      <c r="BCF4" s="149"/>
      <c r="BCG4" s="149"/>
      <c r="BCH4" s="149"/>
      <c r="BCI4" s="149"/>
      <c r="BCJ4" s="149"/>
      <c r="BCK4" s="149"/>
      <c r="BCL4" s="149"/>
      <c r="BCM4" s="149"/>
      <c r="BCN4" s="149"/>
      <c r="BCO4" s="149"/>
      <c r="BCP4" s="149"/>
      <c r="BCQ4" s="149"/>
      <c r="BCR4" s="149"/>
      <c r="BCS4" s="149"/>
      <c r="BCT4" s="149"/>
      <c r="BCU4" s="149"/>
      <c r="BCV4" s="149"/>
      <c r="BCW4" s="149"/>
      <c r="BCX4" s="149"/>
      <c r="BCY4" s="149"/>
      <c r="BCZ4" s="149"/>
      <c r="BDA4" s="149"/>
      <c r="BDB4" s="149"/>
      <c r="BDC4" s="149"/>
      <c r="BDD4" s="149"/>
      <c r="BDE4" s="149"/>
      <c r="BDF4" s="149"/>
      <c r="BDG4" s="149"/>
      <c r="BDH4" s="149"/>
      <c r="BDI4" s="149"/>
      <c r="BDJ4" s="149"/>
      <c r="BDK4" s="149"/>
      <c r="BDL4" s="149"/>
      <c r="BDM4" s="149"/>
      <c r="BDN4" s="149"/>
      <c r="BDO4" s="149"/>
      <c r="BDP4" s="149"/>
      <c r="BDQ4" s="149"/>
      <c r="BDR4" s="149"/>
      <c r="BDS4" s="149"/>
      <c r="BDT4" s="149"/>
      <c r="BDU4" s="149"/>
      <c r="BDV4" s="149"/>
      <c r="BDW4" s="149"/>
      <c r="BDX4" s="149"/>
      <c r="BDY4" s="149"/>
      <c r="BDZ4" s="149"/>
      <c r="BEA4" s="149"/>
      <c r="BEB4" s="149"/>
      <c r="BEC4" s="149"/>
      <c r="BED4" s="149"/>
      <c r="BEE4" s="149"/>
      <c r="BEF4" s="149"/>
      <c r="BEG4" s="149"/>
      <c r="BEH4" s="149"/>
      <c r="BEI4" s="149"/>
      <c r="BEJ4" s="149"/>
      <c r="BEK4" s="149"/>
      <c r="BEL4" s="149"/>
      <c r="BEM4" s="149"/>
      <c r="BEN4" s="149"/>
      <c r="BEO4" s="149"/>
      <c r="BEP4" s="149"/>
      <c r="BEQ4" s="149"/>
      <c r="BER4" s="149"/>
      <c r="BES4" s="149"/>
      <c r="BET4" s="149"/>
      <c r="BEU4" s="149"/>
      <c r="BEV4" s="149"/>
      <c r="BEW4" s="149"/>
      <c r="BEX4" s="149"/>
      <c r="BEY4" s="149"/>
      <c r="BEZ4" s="149"/>
      <c r="BFA4" s="149"/>
      <c r="BFB4" s="149"/>
      <c r="BFC4" s="149"/>
      <c r="BFD4" s="149"/>
      <c r="BFE4" s="149"/>
      <c r="BFF4" s="149"/>
      <c r="BFG4" s="149"/>
      <c r="BFH4" s="149"/>
      <c r="BFI4" s="149"/>
      <c r="BFJ4" s="149"/>
      <c r="BFK4" s="149"/>
      <c r="BFL4" s="149"/>
      <c r="BFM4" s="149"/>
      <c r="BFN4" s="149"/>
      <c r="BFO4" s="149"/>
      <c r="BFP4" s="149"/>
      <c r="BFQ4" s="149"/>
      <c r="BFR4" s="149"/>
      <c r="BFS4" s="149"/>
      <c r="BFT4" s="149"/>
      <c r="BFU4" s="149"/>
      <c r="BFV4" s="149"/>
      <c r="BFW4" s="149"/>
      <c r="BFX4" s="149"/>
      <c r="BFY4" s="149"/>
      <c r="BFZ4" s="149"/>
      <c r="BGA4" s="149"/>
      <c r="BGB4" s="149"/>
      <c r="BGC4" s="149"/>
      <c r="BGD4" s="149"/>
      <c r="BGE4" s="149"/>
      <c r="BGF4" s="149"/>
      <c r="BGG4" s="149"/>
      <c r="BGH4" s="149"/>
      <c r="BGI4" s="149"/>
      <c r="BGJ4" s="149"/>
      <c r="BGK4" s="149"/>
      <c r="BGL4" s="149"/>
      <c r="BGM4" s="149"/>
      <c r="BGN4" s="149"/>
      <c r="BGO4" s="149"/>
      <c r="BGP4" s="149"/>
      <c r="BGQ4" s="149"/>
      <c r="BGR4" s="149"/>
      <c r="BGS4" s="149"/>
      <c r="BGT4" s="149"/>
      <c r="BGU4" s="149"/>
      <c r="BGV4" s="149"/>
      <c r="BGW4" s="149"/>
      <c r="BGX4" s="149"/>
      <c r="BGY4" s="149"/>
      <c r="BGZ4" s="149"/>
      <c r="BHA4" s="149"/>
      <c r="BHB4" s="149"/>
      <c r="BHC4" s="149"/>
      <c r="BHD4" s="149"/>
      <c r="BHE4" s="149"/>
      <c r="BHF4" s="149"/>
      <c r="BHG4" s="149"/>
      <c r="BHH4" s="149"/>
      <c r="BHI4" s="149"/>
      <c r="BHJ4" s="149"/>
      <c r="BHK4" s="149"/>
      <c r="BHL4" s="149"/>
      <c r="BHM4" s="149"/>
      <c r="BHN4" s="149"/>
      <c r="BHO4" s="149"/>
      <c r="BHP4" s="149"/>
      <c r="BHQ4" s="149"/>
      <c r="BHR4" s="149"/>
      <c r="BHS4" s="149"/>
      <c r="BHT4" s="149"/>
      <c r="BHU4" s="149"/>
      <c r="BHV4" s="149"/>
      <c r="BHW4" s="149"/>
      <c r="BHX4" s="149"/>
      <c r="BHY4" s="149"/>
      <c r="BHZ4" s="149"/>
      <c r="BIA4" s="149"/>
      <c r="BIB4" s="149"/>
      <c r="BIC4" s="149"/>
      <c r="BID4" s="149"/>
      <c r="BIE4" s="149"/>
      <c r="BIF4" s="149"/>
      <c r="BIG4" s="149"/>
      <c r="BIH4" s="149"/>
      <c r="BII4" s="149"/>
      <c r="BIJ4" s="149"/>
      <c r="BIK4" s="149"/>
      <c r="BIL4" s="149"/>
      <c r="BIM4" s="149"/>
      <c r="BIN4" s="149"/>
      <c r="BIO4" s="149"/>
      <c r="BIP4" s="149"/>
      <c r="BIQ4" s="149"/>
      <c r="BIR4" s="149"/>
      <c r="BIS4" s="149"/>
      <c r="BIT4" s="149"/>
      <c r="BIU4" s="149"/>
      <c r="BIV4" s="149"/>
      <c r="BIW4" s="149"/>
      <c r="BIX4" s="149"/>
      <c r="BIY4" s="149"/>
      <c r="BIZ4" s="149"/>
      <c r="BJA4" s="149"/>
      <c r="BJB4" s="149"/>
      <c r="BJC4" s="149"/>
      <c r="BJD4" s="149"/>
      <c r="BJE4" s="149"/>
      <c r="BJF4" s="149"/>
      <c r="BJG4" s="149"/>
      <c r="BJH4" s="149"/>
      <c r="BJI4" s="149"/>
      <c r="BJJ4" s="149"/>
      <c r="BJK4" s="149"/>
      <c r="BJL4" s="149"/>
      <c r="BJM4" s="149"/>
      <c r="BJN4" s="149"/>
      <c r="BJO4" s="149"/>
      <c r="BJP4" s="149"/>
      <c r="BJQ4" s="149"/>
      <c r="BJR4" s="149"/>
      <c r="BJS4" s="149"/>
      <c r="BJT4" s="149"/>
      <c r="BJU4" s="149"/>
      <c r="BJV4" s="149"/>
      <c r="BJW4" s="149"/>
      <c r="BJX4" s="149"/>
      <c r="BJY4" s="149"/>
      <c r="BJZ4" s="149"/>
      <c r="BKA4" s="149"/>
      <c r="BKB4" s="149"/>
      <c r="BKC4" s="149"/>
      <c r="BKD4" s="149"/>
      <c r="BKE4" s="149"/>
      <c r="BKF4" s="149"/>
      <c r="BKG4" s="149"/>
      <c r="BKH4" s="149"/>
      <c r="BKI4" s="149"/>
      <c r="BKJ4" s="149"/>
      <c r="BKK4" s="149"/>
      <c r="BKL4" s="149"/>
      <c r="BKM4" s="149"/>
      <c r="BKN4" s="149"/>
      <c r="BKO4" s="149"/>
      <c r="BKP4" s="149"/>
      <c r="BKQ4" s="149"/>
      <c r="BKR4" s="149"/>
      <c r="BKS4" s="149"/>
      <c r="BKT4" s="149"/>
      <c r="BKU4" s="149"/>
      <c r="BKV4" s="149"/>
      <c r="BKW4" s="149"/>
      <c r="BKX4" s="149"/>
      <c r="BKY4" s="149"/>
      <c r="BKZ4" s="149"/>
      <c r="BLA4" s="149"/>
      <c r="BLB4" s="149"/>
      <c r="BLC4" s="149"/>
      <c r="BLD4" s="149"/>
      <c r="BLE4" s="149"/>
      <c r="BLF4" s="149"/>
      <c r="BLG4" s="149"/>
      <c r="BLH4" s="149"/>
      <c r="BLI4" s="149"/>
      <c r="BLJ4" s="149"/>
      <c r="BLK4" s="149"/>
      <c r="BLL4" s="149"/>
      <c r="BLM4" s="149"/>
      <c r="BLN4" s="149"/>
      <c r="BLO4" s="149"/>
      <c r="BLP4" s="149"/>
      <c r="BLQ4" s="149"/>
      <c r="BLR4" s="149"/>
      <c r="BLS4" s="149"/>
      <c r="BLT4" s="149"/>
      <c r="BLU4" s="149"/>
      <c r="BLV4" s="149"/>
      <c r="BLW4" s="149"/>
      <c r="BLX4" s="149"/>
      <c r="BLY4" s="149"/>
      <c r="BLZ4" s="149"/>
      <c r="BMA4" s="149"/>
      <c r="BMB4" s="149"/>
      <c r="BMC4" s="149"/>
      <c r="BMD4" s="149"/>
      <c r="BME4" s="149"/>
      <c r="BMF4" s="149"/>
      <c r="BMG4" s="149"/>
      <c r="BMH4" s="149"/>
      <c r="BMI4" s="149"/>
      <c r="BMJ4" s="149"/>
      <c r="BMK4" s="149"/>
      <c r="BML4" s="149"/>
      <c r="BMM4" s="149"/>
      <c r="BMN4" s="149"/>
      <c r="BMO4" s="149"/>
      <c r="BMP4" s="149"/>
      <c r="BMQ4" s="149"/>
      <c r="BMR4" s="149"/>
      <c r="BMS4" s="149"/>
      <c r="BMT4" s="149"/>
      <c r="BMU4" s="149"/>
      <c r="BMV4" s="149"/>
      <c r="BMW4" s="149"/>
      <c r="BMX4" s="149"/>
      <c r="BMY4" s="149"/>
      <c r="BMZ4" s="149"/>
      <c r="BNA4" s="149"/>
      <c r="BNB4" s="149"/>
      <c r="BNC4" s="149"/>
      <c r="BND4" s="149"/>
      <c r="BNE4" s="149"/>
      <c r="BNF4" s="149"/>
      <c r="BNG4" s="149"/>
      <c r="BNH4" s="149"/>
      <c r="BNI4" s="149"/>
      <c r="BNJ4" s="149"/>
      <c r="BNK4" s="149"/>
      <c r="BNL4" s="149"/>
      <c r="BNM4" s="149"/>
      <c r="BNN4" s="149"/>
      <c r="BNO4" s="149"/>
      <c r="BNP4" s="149"/>
      <c r="BNQ4" s="149"/>
      <c r="BNR4" s="149"/>
      <c r="BNS4" s="149"/>
      <c r="BNT4" s="149"/>
      <c r="BNU4" s="149"/>
      <c r="BNV4" s="149"/>
      <c r="BNW4" s="149"/>
      <c r="BNX4" s="149"/>
      <c r="BNY4" s="149"/>
      <c r="BNZ4" s="149"/>
      <c r="BOA4" s="149"/>
      <c r="BOB4" s="149"/>
      <c r="BOC4" s="149"/>
      <c r="BOD4" s="149"/>
      <c r="BOE4" s="149"/>
      <c r="BOF4" s="149"/>
      <c r="BOG4" s="149"/>
      <c r="BOH4" s="149"/>
      <c r="BOI4" s="149"/>
      <c r="BOJ4" s="149"/>
      <c r="BOK4" s="149"/>
      <c r="BOL4" s="149"/>
      <c r="BOM4" s="149"/>
      <c r="BON4" s="149"/>
      <c r="BOO4" s="149"/>
      <c r="BOP4" s="149"/>
      <c r="BOQ4" s="149"/>
      <c r="BOR4" s="149"/>
      <c r="BOS4" s="149"/>
      <c r="BOT4" s="149"/>
      <c r="BOU4" s="149"/>
      <c r="BOV4" s="149"/>
      <c r="BOW4" s="149"/>
      <c r="BOX4" s="149"/>
      <c r="BOY4" s="149"/>
      <c r="BOZ4" s="149"/>
      <c r="BPA4" s="149"/>
      <c r="BPB4" s="149"/>
      <c r="BPC4" s="149"/>
      <c r="BPD4" s="149"/>
      <c r="BPE4" s="149"/>
      <c r="BPF4" s="149"/>
      <c r="BPG4" s="149"/>
      <c r="BPH4" s="149"/>
      <c r="BPI4" s="149"/>
      <c r="BPJ4" s="149"/>
      <c r="BPK4" s="149"/>
      <c r="BPL4" s="149"/>
      <c r="BPM4" s="149"/>
      <c r="BPN4" s="149"/>
      <c r="BPO4" s="149"/>
      <c r="BPP4" s="149"/>
      <c r="BPQ4" s="149"/>
      <c r="BPR4" s="149"/>
      <c r="BPS4" s="149"/>
      <c r="BPT4" s="149"/>
      <c r="BPU4" s="149"/>
      <c r="BPV4" s="149"/>
      <c r="BPW4" s="149"/>
      <c r="BPX4" s="149"/>
      <c r="BPY4" s="149"/>
      <c r="BPZ4" s="149"/>
      <c r="BQA4" s="149"/>
      <c r="BQB4" s="149"/>
      <c r="BQC4" s="149"/>
      <c r="BQD4" s="149"/>
      <c r="BQE4" s="149"/>
      <c r="BQF4" s="149"/>
      <c r="BQG4" s="149"/>
      <c r="BQH4" s="149"/>
      <c r="BQI4" s="149"/>
      <c r="BQJ4" s="149"/>
      <c r="BQK4" s="149"/>
      <c r="BQL4" s="149"/>
      <c r="BQM4" s="149"/>
      <c r="BQN4" s="149"/>
      <c r="BQO4" s="149"/>
      <c r="BQP4" s="149"/>
      <c r="BQQ4" s="149"/>
      <c r="BQR4" s="149"/>
      <c r="BQS4" s="149"/>
      <c r="BQT4" s="149"/>
      <c r="BQU4" s="149"/>
      <c r="BQV4" s="149"/>
      <c r="BQW4" s="149"/>
      <c r="BQX4" s="149"/>
      <c r="BQY4" s="149"/>
      <c r="BQZ4" s="149"/>
      <c r="BRA4" s="149"/>
      <c r="BRB4" s="149"/>
      <c r="BRC4" s="149"/>
      <c r="BRD4" s="149"/>
      <c r="BRE4" s="149"/>
      <c r="BRF4" s="149"/>
      <c r="BRG4" s="149"/>
      <c r="BRH4" s="149"/>
      <c r="BRI4" s="149"/>
      <c r="BRJ4" s="149"/>
      <c r="BRK4" s="149"/>
      <c r="BRL4" s="149"/>
      <c r="BRM4" s="149"/>
      <c r="BRN4" s="149"/>
      <c r="BRO4" s="149"/>
      <c r="BRP4" s="149"/>
      <c r="BRQ4" s="149"/>
      <c r="BRR4" s="149"/>
      <c r="BRS4" s="149"/>
      <c r="BRT4" s="149"/>
      <c r="BRU4" s="149"/>
      <c r="BRV4" s="149"/>
      <c r="BRW4" s="149"/>
      <c r="BRX4" s="149"/>
      <c r="BRY4" s="149"/>
      <c r="BRZ4" s="149"/>
      <c r="BSA4" s="149"/>
      <c r="BSB4" s="149"/>
      <c r="BSC4" s="149"/>
      <c r="BSD4" s="149"/>
      <c r="BSE4" s="149"/>
      <c r="BSF4" s="149"/>
      <c r="BSG4" s="149"/>
      <c r="BSH4" s="149"/>
      <c r="BSI4" s="149"/>
      <c r="BSJ4" s="149"/>
      <c r="BSK4" s="149"/>
      <c r="BSL4" s="149"/>
      <c r="BSM4" s="149"/>
      <c r="BSN4" s="149"/>
      <c r="BSO4" s="149"/>
      <c r="BSP4" s="149"/>
      <c r="BSQ4" s="149"/>
      <c r="BSR4" s="149"/>
      <c r="BSS4" s="149"/>
      <c r="BST4" s="149"/>
      <c r="BSU4" s="149"/>
      <c r="BSV4" s="149"/>
      <c r="BSW4" s="149"/>
      <c r="BSX4" s="149"/>
      <c r="BSY4" s="149"/>
      <c r="BSZ4" s="149"/>
      <c r="BTA4" s="149"/>
      <c r="BTB4" s="149"/>
      <c r="BTC4" s="149"/>
      <c r="BTD4" s="149"/>
      <c r="BTE4" s="149"/>
      <c r="BTF4" s="149"/>
      <c r="BTG4" s="149"/>
      <c r="BTH4" s="149"/>
      <c r="BTI4" s="149"/>
      <c r="BTJ4" s="149"/>
      <c r="BTK4" s="149"/>
      <c r="BTL4" s="149"/>
      <c r="BTM4" s="149"/>
      <c r="BTN4" s="149"/>
      <c r="BTO4" s="149"/>
      <c r="BTP4" s="149"/>
      <c r="BTQ4" s="149"/>
      <c r="BTR4" s="149"/>
      <c r="BTS4" s="149"/>
      <c r="BTT4" s="149"/>
      <c r="BTU4" s="149"/>
      <c r="BTV4" s="149"/>
      <c r="BTW4" s="149"/>
      <c r="BTX4" s="149"/>
      <c r="BTY4" s="149"/>
      <c r="BTZ4" s="149"/>
      <c r="BUA4" s="149"/>
      <c r="BUB4" s="149"/>
      <c r="BUC4" s="149"/>
      <c r="BUD4" s="149"/>
      <c r="BUE4" s="149"/>
      <c r="BUF4" s="149"/>
      <c r="BUG4" s="149"/>
      <c r="BUH4" s="149"/>
      <c r="BUI4" s="149"/>
      <c r="BUJ4" s="149"/>
      <c r="BUK4" s="149"/>
      <c r="BUL4" s="149"/>
      <c r="BUM4" s="149"/>
      <c r="BUN4" s="149"/>
      <c r="BUO4" s="149"/>
      <c r="BUP4" s="149"/>
      <c r="BUQ4" s="149"/>
      <c r="BUR4" s="149"/>
      <c r="BUS4" s="149"/>
      <c r="BUT4" s="149"/>
      <c r="BUU4" s="149"/>
      <c r="BUV4" s="149"/>
      <c r="BUW4" s="149"/>
      <c r="BUX4" s="149"/>
      <c r="BUY4" s="149"/>
      <c r="BUZ4" s="149"/>
      <c r="BVA4" s="149"/>
      <c r="BVB4" s="149"/>
      <c r="BVC4" s="149"/>
      <c r="BVD4" s="149"/>
      <c r="BVE4" s="149"/>
      <c r="BVF4" s="149"/>
      <c r="BVG4" s="149"/>
      <c r="BVH4" s="149"/>
      <c r="BVI4" s="149"/>
      <c r="BVJ4" s="149"/>
      <c r="BVK4" s="149"/>
      <c r="BVL4" s="149"/>
      <c r="BVM4" s="149"/>
      <c r="BVN4" s="149"/>
      <c r="BVO4" s="149"/>
      <c r="BVP4" s="149"/>
      <c r="BVQ4" s="149"/>
      <c r="BVR4" s="149"/>
      <c r="BVS4" s="149"/>
      <c r="BVT4" s="149"/>
      <c r="BVU4" s="149"/>
      <c r="BVV4" s="149"/>
      <c r="BVW4" s="149"/>
      <c r="BVX4" s="149"/>
      <c r="BVY4" s="149"/>
      <c r="BVZ4" s="149"/>
      <c r="BWA4" s="149"/>
      <c r="BWB4" s="149"/>
      <c r="BWC4" s="149"/>
      <c r="BWD4" s="149"/>
      <c r="BWE4" s="149"/>
      <c r="BWF4" s="149"/>
      <c r="BWG4" s="149"/>
      <c r="BWH4" s="149"/>
      <c r="BWI4" s="149"/>
      <c r="BWJ4" s="149"/>
      <c r="BWK4" s="149"/>
      <c r="BWL4" s="149"/>
      <c r="BWM4" s="149"/>
      <c r="BWN4" s="149"/>
      <c r="BWO4" s="149"/>
      <c r="BWP4" s="149"/>
      <c r="BWQ4" s="149"/>
      <c r="BWR4" s="149"/>
      <c r="BWS4" s="149"/>
      <c r="BWT4" s="149"/>
      <c r="BWU4" s="149"/>
      <c r="BWV4" s="149"/>
      <c r="BWW4" s="149"/>
      <c r="BWX4" s="149"/>
      <c r="BWY4" s="149"/>
      <c r="BWZ4" s="149"/>
      <c r="BXA4" s="149"/>
      <c r="BXB4" s="149"/>
      <c r="BXC4" s="149"/>
      <c r="BXD4" s="149"/>
      <c r="BXE4" s="149"/>
      <c r="BXF4" s="149"/>
      <c r="BXG4" s="149"/>
      <c r="BXH4" s="149"/>
      <c r="BXI4" s="149"/>
      <c r="BXJ4" s="149"/>
      <c r="BXK4" s="149"/>
      <c r="BXL4" s="149"/>
      <c r="BXM4" s="149"/>
      <c r="BXN4" s="149"/>
      <c r="BXO4" s="149"/>
      <c r="BXP4" s="149"/>
      <c r="BXQ4" s="149"/>
      <c r="BXR4" s="149"/>
      <c r="BXS4" s="149"/>
      <c r="BXT4" s="149"/>
      <c r="BXU4" s="149"/>
      <c r="BXV4" s="149"/>
      <c r="BXW4" s="149"/>
      <c r="BXX4" s="149"/>
      <c r="BXY4" s="149"/>
      <c r="BXZ4" s="149"/>
      <c r="BYA4" s="149"/>
      <c r="BYB4" s="149"/>
      <c r="BYC4" s="149"/>
      <c r="BYD4" s="149"/>
      <c r="BYE4" s="149"/>
      <c r="BYF4" s="149"/>
      <c r="BYG4" s="149"/>
      <c r="BYH4" s="149"/>
      <c r="BYI4" s="149"/>
      <c r="BYJ4" s="149"/>
      <c r="BYK4" s="149"/>
      <c r="BYL4" s="149"/>
      <c r="BYM4" s="149"/>
      <c r="BYN4" s="149"/>
      <c r="BYO4" s="149"/>
      <c r="BYP4" s="149"/>
      <c r="BYQ4" s="149"/>
      <c r="BYR4" s="149"/>
      <c r="BYS4" s="149"/>
      <c r="BYT4" s="149"/>
      <c r="BYU4" s="149"/>
      <c r="BYV4" s="149"/>
      <c r="BYW4" s="149"/>
      <c r="BYX4" s="149"/>
      <c r="BYY4" s="149"/>
      <c r="BYZ4" s="149"/>
      <c r="BZA4" s="149"/>
      <c r="BZB4" s="149"/>
      <c r="BZC4" s="149"/>
      <c r="BZD4" s="149"/>
      <c r="BZE4" s="149"/>
      <c r="BZF4" s="149"/>
      <c r="BZG4" s="149"/>
      <c r="BZH4" s="149"/>
      <c r="BZI4" s="149"/>
      <c r="BZJ4" s="149"/>
      <c r="BZK4" s="149"/>
      <c r="BZL4" s="149"/>
      <c r="BZM4" s="149"/>
      <c r="BZN4" s="149"/>
      <c r="BZO4" s="149"/>
      <c r="BZP4" s="149"/>
      <c r="BZQ4" s="149"/>
      <c r="BZR4" s="149"/>
      <c r="BZS4" s="149"/>
      <c r="BZT4" s="149"/>
      <c r="BZU4" s="149"/>
      <c r="BZV4" s="149"/>
      <c r="BZW4" s="149"/>
      <c r="BZX4" s="149"/>
      <c r="BZY4" s="149"/>
      <c r="BZZ4" s="149"/>
      <c r="CAA4" s="149"/>
      <c r="CAB4" s="149"/>
      <c r="CAC4" s="149"/>
      <c r="CAD4" s="149"/>
      <c r="CAE4" s="149"/>
      <c r="CAF4" s="149"/>
      <c r="CAG4" s="149"/>
      <c r="CAH4" s="149"/>
      <c r="CAI4" s="149"/>
      <c r="CAJ4" s="149"/>
      <c r="CAK4" s="149"/>
      <c r="CAL4" s="149"/>
      <c r="CAM4" s="149"/>
      <c r="CAN4" s="149"/>
      <c r="CAO4" s="149"/>
      <c r="CAP4" s="149"/>
      <c r="CAQ4" s="149"/>
      <c r="CAR4" s="149"/>
      <c r="CAS4" s="149"/>
      <c r="CAT4" s="149"/>
      <c r="CAU4" s="149"/>
      <c r="CAV4" s="149"/>
      <c r="CAW4" s="149"/>
      <c r="CAX4" s="149"/>
      <c r="CAY4" s="149"/>
      <c r="CAZ4" s="149"/>
      <c r="CBA4" s="149"/>
      <c r="CBB4" s="149"/>
      <c r="CBC4" s="149"/>
      <c r="CBD4" s="149"/>
      <c r="CBE4" s="149"/>
      <c r="CBF4" s="149"/>
      <c r="CBG4" s="149"/>
      <c r="CBH4" s="149"/>
      <c r="CBI4" s="149"/>
      <c r="CBJ4" s="149"/>
      <c r="CBK4" s="149"/>
      <c r="CBL4" s="149"/>
      <c r="CBM4" s="149"/>
      <c r="CBN4" s="149"/>
      <c r="CBO4" s="149"/>
      <c r="CBP4" s="149"/>
      <c r="CBQ4" s="149"/>
      <c r="CBR4" s="149"/>
      <c r="CBS4" s="149"/>
      <c r="CBT4" s="149"/>
      <c r="CBU4" s="149"/>
      <c r="CBV4" s="149"/>
      <c r="CBW4" s="149"/>
      <c r="CBX4" s="149"/>
      <c r="CBY4" s="149"/>
      <c r="CBZ4" s="149"/>
      <c r="CCA4" s="149"/>
      <c r="CCB4" s="149"/>
      <c r="CCC4" s="149"/>
      <c r="CCD4" s="149"/>
      <c r="CCE4" s="149"/>
      <c r="CCF4" s="149"/>
      <c r="CCG4" s="149"/>
      <c r="CCH4" s="149"/>
      <c r="CCI4" s="149"/>
      <c r="CCJ4" s="149"/>
      <c r="CCK4" s="149"/>
      <c r="CCL4" s="149"/>
      <c r="CCM4" s="149"/>
      <c r="CCN4" s="149"/>
      <c r="CCO4" s="149"/>
      <c r="CCP4" s="149"/>
      <c r="CCQ4" s="149"/>
      <c r="CCR4" s="149"/>
      <c r="CCS4" s="149"/>
      <c r="CCT4" s="149"/>
      <c r="CCU4" s="149"/>
      <c r="CCV4" s="149"/>
      <c r="CCW4" s="149"/>
      <c r="CCX4" s="149"/>
      <c r="CCY4" s="149"/>
      <c r="CCZ4" s="149"/>
      <c r="CDA4" s="149"/>
      <c r="CDB4" s="149"/>
      <c r="CDC4" s="149"/>
      <c r="CDD4" s="149"/>
      <c r="CDE4" s="149"/>
      <c r="CDF4" s="149"/>
      <c r="CDG4" s="149"/>
      <c r="CDH4" s="149"/>
      <c r="CDI4" s="149"/>
      <c r="CDJ4" s="149"/>
      <c r="CDK4" s="149"/>
      <c r="CDL4" s="149"/>
      <c r="CDM4" s="149"/>
      <c r="CDN4" s="149"/>
      <c r="CDO4" s="149"/>
      <c r="CDP4" s="149"/>
      <c r="CDQ4" s="149"/>
      <c r="CDR4" s="149"/>
      <c r="CDS4" s="149"/>
      <c r="CDT4" s="149"/>
      <c r="CDU4" s="149"/>
      <c r="CDV4" s="149"/>
      <c r="CDW4" s="149"/>
      <c r="CDX4" s="149"/>
      <c r="CDY4" s="149"/>
      <c r="CDZ4" s="149"/>
      <c r="CEA4" s="149"/>
      <c r="CEB4" s="149"/>
      <c r="CEC4" s="149"/>
      <c r="CED4" s="149"/>
      <c r="CEE4" s="149"/>
      <c r="CEF4" s="149"/>
      <c r="CEG4" s="149"/>
      <c r="CEH4" s="149"/>
      <c r="CEI4" s="149"/>
      <c r="CEJ4" s="149"/>
      <c r="CEK4" s="149"/>
      <c r="CEL4" s="149"/>
      <c r="CEM4" s="149"/>
      <c r="CEN4" s="149"/>
      <c r="CEO4" s="149"/>
      <c r="CEP4" s="149"/>
      <c r="CEQ4" s="149"/>
      <c r="CER4" s="149"/>
      <c r="CES4" s="149"/>
      <c r="CET4" s="149"/>
      <c r="CEU4" s="149"/>
      <c r="CEV4" s="149"/>
      <c r="CEW4" s="149"/>
      <c r="CEX4" s="149"/>
      <c r="CEY4" s="149"/>
      <c r="CEZ4" s="149"/>
      <c r="CFA4" s="149"/>
      <c r="CFB4" s="149"/>
      <c r="CFC4" s="149"/>
      <c r="CFD4" s="149"/>
      <c r="CFE4" s="149"/>
      <c r="CFF4" s="149"/>
      <c r="CFG4" s="149"/>
      <c r="CFH4" s="149"/>
      <c r="CFI4" s="149"/>
      <c r="CFJ4" s="149"/>
      <c r="CFK4" s="149"/>
      <c r="CFL4" s="149"/>
      <c r="CFM4" s="149"/>
      <c r="CFN4" s="149"/>
      <c r="CFO4" s="149"/>
      <c r="CFP4" s="149"/>
      <c r="CFQ4" s="149"/>
      <c r="CFR4" s="149"/>
      <c r="CFS4" s="149"/>
      <c r="CFT4" s="149"/>
      <c r="CFU4" s="149"/>
      <c r="CFV4" s="149"/>
      <c r="CFW4" s="149"/>
      <c r="CFX4" s="149"/>
      <c r="CFY4" s="149"/>
      <c r="CFZ4" s="149"/>
      <c r="CGA4" s="149"/>
      <c r="CGB4" s="149"/>
      <c r="CGC4" s="149"/>
      <c r="CGD4" s="149"/>
      <c r="CGE4" s="149"/>
      <c r="CGF4" s="149"/>
      <c r="CGG4" s="149"/>
      <c r="CGH4" s="149"/>
      <c r="CGI4" s="149"/>
      <c r="CGJ4" s="149"/>
      <c r="CGK4" s="149"/>
      <c r="CGL4" s="149"/>
      <c r="CGM4" s="149"/>
      <c r="CGN4" s="149"/>
      <c r="CGO4" s="149"/>
      <c r="CGP4" s="149"/>
      <c r="CGQ4" s="149"/>
      <c r="CGR4" s="149"/>
      <c r="CGS4" s="149"/>
      <c r="CGT4" s="149"/>
      <c r="CGU4" s="149"/>
      <c r="CGV4" s="149"/>
      <c r="CGW4" s="149"/>
      <c r="CGX4" s="149"/>
      <c r="CGY4" s="149"/>
      <c r="CGZ4" s="149"/>
      <c r="CHA4" s="149"/>
      <c r="CHB4" s="149"/>
      <c r="CHC4" s="149"/>
      <c r="CHD4" s="149"/>
      <c r="CHE4" s="149"/>
      <c r="CHF4" s="149"/>
      <c r="CHG4" s="149"/>
      <c r="CHH4" s="149"/>
      <c r="CHI4" s="149"/>
      <c r="CHJ4" s="149"/>
      <c r="CHK4" s="149"/>
      <c r="CHL4" s="149"/>
      <c r="CHM4" s="149"/>
      <c r="CHN4" s="149"/>
      <c r="CHO4" s="149"/>
      <c r="CHP4" s="149"/>
      <c r="CHQ4" s="149"/>
      <c r="CHR4" s="149"/>
      <c r="CHS4" s="149"/>
      <c r="CHT4" s="149"/>
      <c r="CHU4" s="149"/>
      <c r="CHV4" s="149"/>
      <c r="CHW4" s="149"/>
      <c r="CHX4" s="149"/>
      <c r="CHY4" s="149"/>
      <c r="CHZ4" s="149"/>
      <c r="CIA4" s="149"/>
      <c r="CIB4" s="149"/>
      <c r="CIC4" s="149"/>
      <c r="CID4" s="149"/>
      <c r="CIE4" s="149"/>
      <c r="CIF4" s="149"/>
      <c r="CIG4" s="149"/>
      <c r="CIH4" s="149"/>
      <c r="CII4" s="149"/>
      <c r="CIJ4" s="149"/>
      <c r="CIK4" s="149"/>
      <c r="CIL4" s="149"/>
      <c r="CIM4" s="149"/>
      <c r="CIN4" s="149"/>
      <c r="CIO4" s="149"/>
      <c r="CIP4" s="149"/>
      <c r="CIQ4" s="149"/>
      <c r="CIR4" s="149"/>
      <c r="CIS4" s="149"/>
      <c r="CIT4" s="149"/>
      <c r="CIU4" s="149"/>
      <c r="CIV4" s="149"/>
      <c r="CIW4" s="149"/>
      <c r="CIX4" s="149"/>
      <c r="CIY4" s="149"/>
      <c r="CIZ4" s="149"/>
      <c r="CJA4" s="149"/>
      <c r="CJB4" s="149"/>
      <c r="CJC4" s="149"/>
      <c r="CJD4" s="149"/>
      <c r="CJE4" s="149"/>
      <c r="CJF4" s="149"/>
      <c r="CJG4" s="149"/>
      <c r="CJH4" s="149"/>
      <c r="CJI4" s="149"/>
      <c r="CJJ4" s="149"/>
      <c r="CJK4" s="149"/>
      <c r="CJL4" s="149"/>
      <c r="CJM4" s="149"/>
      <c r="CJN4" s="149"/>
      <c r="CJO4" s="149"/>
      <c r="CJP4" s="149"/>
      <c r="CJQ4" s="149"/>
      <c r="CJR4" s="149"/>
      <c r="CJS4" s="149"/>
      <c r="CJT4" s="149"/>
      <c r="CJU4" s="149"/>
      <c r="CJV4" s="149"/>
      <c r="CJW4" s="149"/>
      <c r="CJX4" s="149"/>
      <c r="CJY4" s="149"/>
      <c r="CJZ4" s="149"/>
      <c r="CKA4" s="149"/>
      <c r="CKB4" s="149"/>
      <c r="CKC4" s="149"/>
      <c r="CKD4" s="149"/>
      <c r="CKE4" s="149"/>
      <c r="CKF4" s="149"/>
      <c r="CKG4" s="149"/>
      <c r="CKH4" s="149"/>
      <c r="CKI4" s="149"/>
      <c r="CKJ4" s="149"/>
      <c r="CKK4" s="149"/>
      <c r="CKL4" s="149"/>
      <c r="CKM4" s="149"/>
      <c r="CKN4" s="149"/>
      <c r="CKO4" s="149"/>
      <c r="CKP4" s="149"/>
      <c r="CKQ4" s="149"/>
      <c r="CKR4" s="149"/>
      <c r="CKS4" s="149"/>
      <c r="CKT4" s="149"/>
      <c r="CKU4" s="149"/>
      <c r="CKV4" s="149"/>
      <c r="CKW4" s="149"/>
      <c r="CKX4" s="149"/>
      <c r="CKY4" s="149"/>
      <c r="CKZ4" s="149"/>
      <c r="CLA4" s="149"/>
      <c r="CLB4" s="149"/>
      <c r="CLC4" s="149"/>
      <c r="CLD4" s="149"/>
      <c r="CLE4" s="149"/>
      <c r="CLF4" s="149"/>
      <c r="CLG4" s="149"/>
      <c r="CLH4" s="149"/>
      <c r="CLI4" s="149"/>
      <c r="CLJ4" s="149"/>
      <c r="CLK4" s="149"/>
      <c r="CLL4" s="149"/>
      <c r="CLM4" s="149"/>
      <c r="CLN4" s="149"/>
      <c r="CLO4" s="149"/>
      <c r="CLP4" s="149"/>
      <c r="CLQ4" s="149"/>
      <c r="CLR4" s="149"/>
      <c r="CLS4" s="149"/>
      <c r="CLT4" s="149"/>
      <c r="CLU4" s="149"/>
      <c r="CLV4" s="149"/>
      <c r="CLW4" s="149"/>
      <c r="CLX4" s="149"/>
      <c r="CLY4" s="149"/>
      <c r="CLZ4" s="149"/>
      <c r="CMA4" s="149"/>
      <c r="CMB4" s="149"/>
      <c r="CMC4" s="149"/>
      <c r="CMD4" s="149"/>
      <c r="CME4" s="149"/>
      <c r="CMF4" s="149"/>
      <c r="CMG4" s="149"/>
      <c r="CMH4" s="149"/>
      <c r="CMI4" s="149"/>
      <c r="CMJ4" s="149"/>
      <c r="CMK4" s="149"/>
      <c r="CML4" s="149"/>
      <c r="CMM4" s="149"/>
      <c r="CMN4" s="149"/>
      <c r="CMO4" s="149"/>
      <c r="CMP4" s="149"/>
      <c r="CMQ4" s="149"/>
      <c r="CMR4" s="149"/>
      <c r="CMS4" s="149"/>
      <c r="CMT4" s="149"/>
      <c r="CMU4" s="149"/>
      <c r="CMV4" s="149"/>
      <c r="CMW4" s="149"/>
      <c r="CMX4" s="149"/>
      <c r="CMY4" s="149"/>
      <c r="CMZ4" s="149"/>
      <c r="CNA4" s="149"/>
      <c r="CNB4" s="149"/>
      <c r="CNC4" s="149"/>
      <c r="CND4" s="149"/>
      <c r="CNE4" s="149"/>
      <c r="CNF4" s="149"/>
      <c r="CNG4" s="149"/>
      <c r="CNH4" s="149"/>
      <c r="CNI4" s="149"/>
      <c r="CNJ4" s="149"/>
      <c r="CNK4" s="149"/>
      <c r="CNL4" s="149"/>
      <c r="CNM4" s="149"/>
      <c r="CNN4" s="149"/>
      <c r="CNO4" s="149"/>
      <c r="CNP4" s="149"/>
      <c r="CNQ4" s="149"/>
      <c r="CNR4" s="149"/>
      <c r="CNS4" s="149"/>
      <c r="CNT4" s="149"/>
      <c r="CNU4" s="149"/>
      <c r="CNV4" s="149"/>
      <c r="CNW4" s="149"/>
      <c r="CNX4" s="149"/>
      <c r="CNY4" s="149"/>
      <c r="CNZ4" s="149"/>
      <c r="COA4" s="149"/>
      <c r="COB4" s="149"/>
      <c r="COC4" s="149"/>
      <c r="COD4" s="149"/>
      <c r="COE4" s="149"/>
      <c r="COF4" s="149"/>
      <c r="COG4" s="149"/>
      <c r="COH4" s="149"/>
      <c r="COI4" s="149"/>
      <c r="COJ4" s="149"/>
      <c r="COK4" s="149"/>
      <c r="COL4" s="149"/>
      <c r="COM4" s="149"/>
      <c r="CON4" s="149"/>
      <c r="COO4" s="149"/>
      <c r="COP4" s="149"/>
      <c r="COQ4" s="149"/>
      <c r="COR4" s="149"/>
      <c r="COS4" s="149"/>
      <c r="COT4" s="149"/>
      <c r="COU4" s="149"/>
      <c r="COV4" s="149"/>
      <c r="COW4" s="149"/>
      <c r="COX4" s="149"/>
      <c r="COY4" s="149"/>
      <c r="COZ4" s="149"/>
      <c r="CPA4" s="149"/>
      <c r="CPB4" s="149"/>
      <c r="CPC4" s="149"/>
      <c r="CPD4" s="149"/>
      <c r="CPE4" s="149"/>
      <c r="CPF4" s="149"/>
      <c r="CPG4" s="149"/>
      <c r="CPH4" s="149"/>
      <c r="CPI4" s="149"/>
      <c r="CPJ4" s="149"/>
      <c r="CPK4" s="149"/>
      <c r="CPL4" s="149"/>
      <c r="CPM4" s="149"/>
      <c r="CPN4" s="149"/>
      <c r="CPO4" s="149"/>
      <c r="CPP4" s="149"/>
      <c r="CPQ4" s="149"/>
      <c r="CPR4" s="149"/>
      <c r="CPS4" s="149"/>
      <c r="CPT4" s="149"/>
      <c r="CPU4" s="149"/>
      <c r="CPV4" s="149"/>
      <c r="CPW4" s="149"/>
      <c r="CPX4" s="149"/>
      <c r="CPY4" s="149"/>
      <c r="CPZ4" s="149"/>
      <c r="CQA4" s="149"/>
      <c r="CQB4" s="149"/>
      <c r="CQC4" s="149"/>
      <c r="CQD4" s="149"/>
      <c r="CQE4" s="149"/>
      <c r="CQF4" s="149"/>
      <c r="CQG4" s="149"/>
      <c r="CQH4" s="149"/>
      <c r="CQI4" s="149"/>
      <c r="CQJ4" s="149"/>
      <c r="CQK4" s="149"/>
      <c r="CQL4" s="149"/>
      <c r="CQM4" s="149"/>
      <c r="CQN4" s="149"/>
      <c r="CQO4" s="149"/>
      <c r="CQP4" s="149"/>
      <c r="CQQ4" s="149"/>
      <c r="CQR4" s="149"/>
      <c r="CQS4" s="149"/>
      <c r="CQT4" s="149"/>
      <c r="CQU4" s="149"/>
      <c r="CQV4" s="149"/>
      <c r="CQW4" s="149"/>
      <c r="CQX4" s="149"/>
      <c r="CQY4" s="149"/>
      <c r="CQZ4" s="149"/>
      <c r="CRA4" s="149"/>
      <c r="CRB4" s="149"/>
      <c r="CRC4" s="149"/>
      <c r="CRD4" s="149"/>
      <c r="CRE4" s="149"/>
      <c r="CRF4" s="149"/>
      <c r="CRG4" s="149"/>
      <c r="CRH4" s="149"/>
      <c r="CRI4" s="149"/>
      <c r="CRJ4" s="149"/>
      <c r="CRK4" s="149"/>
      <c r="CRL4" s="149"/>
      <c r="CRM4" s="149"/>
      <c r="CRN4" s="149"/>
      <c r="CRO4" s="149"/>
      <c r="CRP4" s="149"/>
      <c r="CRQ4" s="149"/>
      <c r="CRR4" s="149"/>
      <c r="CRS4" s="149"/>
      <c r="CRT4" s="149"/>
      <c r="CRU4" s="149"/>
      <c r="CRV4" s="149"/>
      <c r="CRW4" s="149"/>
      <c r="CRX4" s="149"/>
      <c r="CRY4" s="149"/>
      <c r="CRZ4" s="149"/>
      <c r="CSA4" s="149"/>
      <c r="CSB4" s="149"/>
      <c r="CSC4" s="149"/>
      <c r="CSD4" s="149"/>
      <c r="CSE4" s="149"/>
      <c r="CSF4" s="149"/>
      <c r="CSG4" s="149"/>
      <c r="CSH4" s="149"/>
      <c r="CSI4" s="149"/>
      <c r="CSJ4" s="149"/>
      <c r="CSK4" s="149"/>
      <c r="CSL4" s="149"/>
      <c r="CSM4" s="149"/>
      <c r="CSN4" s="149"/>
      <c r="CSO4" s="149"/>
      <c r="CSP4" s="149"/>
      <c r="CSQ4" s="149"/>
      <c r="CSR4" s="149"/>
      <c r="CSS4" s="149"/>
      <c r="CST4" s="149"/>
      <c r="CSU4" s="149"/>
      <c r="CSV4" s="149"/>
      <c r="CSW4" s="149"/>
      <c r="CSX4" s="149"/>
      <c r="CSY4" s="149"/>
      <c r="CSZ4" s="149"/>
      <c r="CTA4" s="149"/>
      <c r="CTB4" s="149"/>
      <c r="CTC4" s="149"/>
      <c r="CTD4" s="149"/>
      <c r="CTE4" s="149"/>
      <c r="CTF4" s="149"/>
      <c r="CTG4" s="149"/>
      <c r="CTH4" s="149"/>
      <c r="CTI4" s="149"/>
      <c r="CTJ4" s="149"/>
      <c r="CTK4" s="149"/>
      <c r="CTL4" s="149"/>
      <c r="CTM4" s="149"/>
      <c r="CTN4" s="149"/>
      <c r="CTO4" s="149"/>
      <c r="CTP4" s="149"/>
      <c r="CTQ4" s="149"/>
      <c r="CTR4" s="149"/>
      <c r="CTS4" s="149"/>
      <c r="CTT4" s="149"/>
      <c r="CTU4" s="149"/>
      <c r="CTV4" s="149"/>
      <c r="CTW4" s="149"/>
      <c r="CTX4" s="149"/>
      <c r="CTY4" s="149"/>
      <c r="CTZ4" s="149"/>
      <c r="CUA4" s="149"/>
      <c r="CUB4" s="149"/>
      <c r="CUC4" s="149"/>
      <c r="CUD4" s="149"/>
      <c r="CUE4" s="149"/>
      <c r="CUF4" s="149"/>
      <c r="CUG4" s="149"/>
      <c r="CUH4" s="149"/>
      <c r="CUI4" s="149"/>
      <c r="CUJ4" s="149"/>
      <c r="CUK4" s="149"/>
      <c r="CUL4" s="149"/>
      <c r="CUM4" s="149"/>
      <c r="CUN4" s="149"/>
      <c r="CUO4" s="149"/>
      <c r="CUP4" s="149"/>
      <c r="CUQ4" s="149"/>
      <c r="CUR4" s="149"/>
      <c r="CUS4" s="149"/>
      <c r="CUT4" s="149"/>
      <c r="CUU4" s="149"/>
      <c r="CUV4" s="149"/>
      <c r="CUW4" s="149"/>
      <c r="CUX4" s="149"/>
      <c r="CUY4" s="149"/>
      <c r="CUZ4" s="149"/>
      <c r="CVA4" s="149"/>
      <c r="CVB4" s="149"/>
      <c r="CVC4" s="149"/>
      <c r="CVD4" s="149"/>
      <c r="CVE4" s="149"/>
      <c r="CVF4" s="149"/>
      <c r="CVG4" s="149"/>
      <c r="CVH4" s="149"/>
      <c r="CVI4" s="149"/>
      <c r="CVJ4" s="149"/>
      <c r="CVK4" s="149"/>
      <c r="CVL4" s="149"/>
      <c r="CVM4" s="149"/>
      <c r="CVN4" s="149"/>
      <c r="CVO4" s="149"/>
      <c r="CVP4" s="149"/>
      <c r="CVQ4" s="149"/>
      <c r="CVR4" s="149"/>
      <c r="CVS4" s="149"/>
      <c r="CVT4" s="149"/>
      <c r="CVU4" s="149"/>
      <c r="CVV4" s="149"/>
      <c r="CVW4" s="149"/>
      <c r="CVX4" s="149"/>
      <c r="CVY4" s="149"/>
      <c r="CVZ4" s="149"/>
      <c r="CWA4" s="149"/>
      <c r="CWB4" s="149"/>
      <c r="CWC4" s="149"/>
      <c r="CWD4" s="149"/>
      <c r="CWE4" s="149"/>
      <c r="CWF4" s="149"/>
      <c r="CWG4" s="149"/>
      <c r="CWH4" s="149"/>
      <c r="CWI4" s="149"/>
      <c r="CWJ4" s="149"/>
      <c r="CWK4" s="149"/>
      <c r="CWL4" s="149"/>
      <c r="CWM4" s="149"/>
      <c r="CWN4" s="149"/>
      <c r="CWO4" s="149"/>
      <c r="CWP4" s="149"/>
      <c r="CWQ4" s="149"/>
      <c r="CWR4" s="149"/>
      <c r="CWS4" s="149"/>
      <c r="CWT4" s="149"/>
      <c r="CWU4" s="149"/>
      <c r="CWV4" s="149"/>
      <c r="CWW4" s="149"/>
      <c r="CWX4" s="149"/>
      <c r="CWY4" s="149"/>
      <c r="CWZ4" s="149"/>
      <c r="CXA4" s="149"/>
      <c r="CXB4" s="149"/>
      <c r="CXC4" s="149"/>
      <c r="CXD4" s="149"/>
      <c r="CXE4" s="149"/>
      <c r="CXF4" s="149"/>
      <c r="CXG4" s="149"/>
      <c r="CXH4" s="149"/>
      <c r="CXI4" s="149"/>
      <c r="CXJ4" s="149"/>
      <c r="CXK4" s="149"/>
      <c r="CXL4" s="149"/>
      <c r="CXM4" s="149"/>
      <c r="CXN4" s="149"/>
      <c r="CXO4" s="149"/>
      <c r="CXP4" s="149"/>
      <c r="CXQ4" s="149"/>
      <c r="CXR4" s="149"/>
      <c r="CXS4" s="149"/>
      <c r="CXT4" s="149"/>
      <c r="CXU4" s="149"/>
      <c r="CXV4" s="149"/>
      <c r="CXW4" s="149"/>
      <c r="CXX4" s="149"/>
      <c r="CXY4" s="149"/>
      <c r="CXZ4" s="149"/>
      <c r="CYA4" s="149"/>
      <c r="CYB4" s="149"/>
      <c r="CYC4" s="149"/>
      <c r="CYD4" s="149"/>
      <c r="CYE4" s="149"/>
      <c r="CYF4" s="149"/>
      <c r="CYG4" s="149"/>
      <c r="CYH4" s="149"/>
      <c r="CYI4" s="149"/>
      <c r="CYJ4" s="149"/>
      <c r="CYK4" s="149"/>
      <c r="CYL4" s="149"/>
      <c r="CYM4" s="149"/>
      <c r="CYN4" s="149"/>
      <c r="CYO4" s="149"/>
      <c r="CYP4" s="149"/>
      <c r="CYQ4" s="149"/>
      <c r="CYR4" s="149"/>
      <c r="CYS4" s="149"/>
      <c r="CYT4" s="149"/>
      <c r="CYU4" s="149"/>
      <c r="CYV4" s="149"/>
      <c r="CYW4" s="149"/>
      <c r="CYX4" s="149"/>
      <c r="CYY4" s="149"/>
      <c r="CYZ4" s="149"/>
      <c r="CZA4" s="149"/>
      <c r="CZB4" s="149"/>
      <c r="CZC4" s="149"/>
      <c r="CZD4" s="149"/>
      <c r="CZE4" s="149"/>
      <c r="CZF4" s="149"/>
      <c r="CZG4" s="149"/>
      <c r="CZH4" s="149"/>
      <c r="CZI4" s="149"/>
      <c r="CZJ4" s="149"/>
      <c r="CZK4" s="149"/>
      <c r="CZL4" s="149"/>
      <c r="CZM4" s="149"/>
      <c r="CZN4" s="149"/>
      <c r="CZO4" s="149"/>
      <c r="CZP4" s="149"/>
      <c r="CZQ4" s="149"/>
      <c r="CZR4" s="149"/>
      <c r="CZS4" s="149"/>
      <c r="CZT4" s="149"/>
      <c r="CZU4" s="149"/>
      <c r="CZV4" s="149"/>
      <c r="CZW4" s="149"/>
      <c r="CZX4" s="149"/>
      <c r="CZY4" s="149"/>
      <c r="CZZ4" s="149"/>
      <c r="DAA4" s="149"/>
      <c r="DAB4" s="149"/>
      <c r="DAC4" s="149"/>
      <c r="DAD4" s="149"/>
      <c r="DAE4" s="149"/>
      <c r="DAF4" s="149"/>
      <c r="DAG4" s="149"/>
      <c r="DAH4" s="149"/>
      <c r="DAI4" s="149"/>
      <c r="DAJ4" s="149"/>
      <c r="DAK4" s="149"/>
      <c r="DAL4" s="149"/>
      <c r="DAM4" s="149"/>
      <c r="DAN4" s="149"/>
      <c r="DAO4" s="149"/>
      <c r="DAP4" s="149"/>
      <c r="DAQ4" s="149"/>
      <c r="DAR4" s="149"/>
      <c r="DAS4" s="149"/>
      <c r="DAT4" s="149"/>
      <c r="DAU4" s="149"/>
      <c r="DAV4" s="149"/>
      <c r="DAW4" s="149"/>
      <c r="DAX4" s="149"/>
      <c r="DAY4" s="149"/>
      <c r="DAZ4" s="149"/>
      <c r="DBA4" s="149"/>
      <c r="DBB4" s="149"/>
      <c r="DBC4" s="149"/>
      <c r="DBD4" s="149"/>
      <c r="DBE4" s="149"/>
      <c r="DBF4" s="149"/>
      <c r="DBG4" s="149"/>
      <c r="DBH4" s="149"/>
      <c r="DBI4" s="149"/>
      <c r="DBJ4" s="149"/>
      <c r="DBK4" s="149"/>
      <c r="DBL4" s="149"/>
      <c r="DBM4" s="149"/>
      <c r="DBN4" s="149"/>
      <c r="DBO4" s="149"/>
      <c r="DBP4" s="149"/>
      <c r="DBQ4" s="149"/>
      <c r="DBR4" s="149"/>
      <c r="DBS4" s="149"/>
      <c r="DBT4" s="149"/>
      <c r="DBU4" s="149"/>
      <c r="DBV4" s="149"/>
      <c r="DBW4" s="149"/>
      <c r="DBX4" s="149"/>
      <c r="DBY4" s="149"/>
      <c r="DBZ4" s="149"/>
      <c r="DCA4" s="149"/>
      <c r="DCB4" s="149"/>
      <c r="DCC4" s="149"/>
      <c r="DCD4" s="149"/>
      <c r="DCE4" s="149"/>
      <c r="DCF4" s="149"/>
      <c r="DCG4" s="149"/>
      <c r="DCH4" s="149"/>
      <c r="DCI4" s="149"/>
      <c r="DCJ4" s="149"/>
      <c r="DCK4" s="149"/>
      <c r="DCL4" s="149"/>
      <c r="DCM4" s="149"/>
      <c r="DCN4" s="149"/>
      <c r="DCO4" s="149"/>
      <c r="DCP4" s="149"/>
      <c r="DCQ4" s="149"/>
      <c r="DCR4" s="149"/>
      <c r="DCS4" s="149"/>
      <c r="DCT4" s="149"/>
      <c r="DCU4" s="149"/>
      <c r="DCV4" s="149"/>
      <c r="DCW4" s="149"/>
      <c r="DCX4" s="149"/>
      <c r="DCY4" s="149"/>
      <c r="DCZ4" s="149"/>
      <c r="DDA4" s="149"/>
      <c r="DDB4" s="149"/>
      <c r="DDC4" s="149"/>
      <c r="DDD4" s="149"/>
      <c r="DDE4" s="149"/>
      <c r="DDF4" s="149"/>
      <c r="DDG4" s="149"/>
      <c r="DDH4" s="149"/>
      <c r="DDI4" s="149"/>
      <c r="DDJ4" s="149"/>
      <c r="DDK4" s="149"/>
      <c r="DDL4" s="149"/>
      <c r="DDM4" s="149"/>
      <c r="DDN4" s="149"/>
      <c r="DDO4" s="149"/>
      <c r="DDP4" s="149"/>
      <c r="DDQ4" s="149"/>
      <c r="DDR4" s="149"/>
      <c r="DDS4" s="149"/>
      <c r="DDT4" s="149"/>
      <c r="DDU4" s="149"/>
      <c r="DDV4" s="149"/>
      <c r="DDW4" s="149"/>
      <c r="DDX4" s="149"/>
      <c r="DDY4" s="149"/>
      <c r="DDZ4" s="149"/>
      <c r="DEA4" s="149"/>
      <c r="DEB4" s="149"/>
      <c r="DEC4" s="149"/>
      <c r="DED4" s="149"/>
      <c r="DEE4" s="149"/>
      <c r="DEF4" s="149"/>
      <c r="DEG4" s="149"/>
      <c r="DEH4" s="149"/>
      <c r="DEI4" s="149"/>
      <c r="DEJ4" s="149"/>
      <c r="DEK4" s="149"/>
      <c r="DEL4" s="149"/>
      <c r="DEM4" s="149"/>
      <c r="DEN4" s="149"/>
      <c r="DEO4" s="149"/>
      <c r="DEP4" s="149"/>
      <c r="DEQ4" s="149"/>
      <c r="DER4" s="149"/>
      <c r="DES4" s="149"/>
      <c r="DET4" s="149"/>
      <c r="DEU4" s="149"/>
      <c r="DEV4" s="149"/>
      <c r="DEW4" s="149"/>
      <c r="DEX4" s="149"/>
      <c r="DEY4" s="149"/>
      <c r="DEZ4" s="149"/>
      <c r="DFA4" s="149"/>
      <c r="DFB4" s="149"/>
      <c r="DFC4" s="149"/>
      <c r="DFD4" s="149"/>
      <c r="DFE4" s="149"/>
      <c r="DFF4" s="149"/>
      <c r="DFG4" s="149"/>
      <c r="DFH4" s="149"/>
      <c r="DFI4" s="149"/>
      <c r="DFJ4" s="149"/>
      <c r="DFK4" s="149"/>
      <c r="DFL4" s="149"/>
      <c r="DFM4" s="149"/>
      <c r="DFN4" s="149"/>
      <c r="DFO4" s="149"/>
      <c r="DFP4" s="149"/>
      <c r="DFQ4" s="149"/>
      <c r="DFR4" s="149"/>
      <c r="DFS4" s="149"/>
      <c r="DFT4" s="149"/>
      <c r="DFU4" s="149"/>
      <c r="DFV4" s="149"/>
      <c r="DFW4" s="149"/>
      <c r="DFX4" s="149"/>
      <c r="DFY4" s="149"/>
      <c r="DFZ4" s="149"/>
      <c r="DGA4" s="149"/>
      <c r="DGB4" s="149"/>
      <c r="DGC4" s="149"/>
      <c r="DGD4" s="149"/>
      <c r="DGE4" s="149"/>
      <c r="DGF4" s="149"/>
      <c r="DGG4" s="149"/>
      <c r="DGH4" s="149"/>
      <c r="DGI4" s="149"/>
      <c r="DGJ4" s="149"/>
      <c r="DGK4" s="149"/>
      <c r="DGL4" s="149"/>
      <c r="DGM4" s="149"/>
      <c r="DGN4" s="149"/>
      <c r="DGO4" s="149"/>
      <c r="DGP4" s="149"/>
      <c r="DGQ4" s="149"/>
      <c r="DGR4" s="149"/>
      <c r="DGS4" s="149"/>
      <c r="DGT4" s="149"/>
      <c r="DGU4" s="149"/>
      <c r="DGV4" s="149"/>
      <c r="DGW4" s="149"/>
      <c r="DGX4" s="149"/>
      <c r="DGY4" s="149"/>
      <c r="DGZ4" s="149"/>
      <c r="DHA4" s="149"/>
      <c r="DHB4" s="149"/>
      <c r="DHC4" s="149"/>
      <c r="DHD4" s="149"/>
      <c r="DHE4" s="149"/>
      <c r="DHF4" s="149"/>
      <c r="DHG4" s="149"/>
      <c r="DHH4" s="149"/>
      <c r="DHI4" s="149"/>
      <c r="DHJ4" s="149"/>
      <c r="DHK4" s="149"/>
      <c r="DHL4" s="149"/>
      <c r="DHM4" s="149"/>
      <c r="DHN4" s="149"/>
      <c r="DHO4" s="149"/>
      <c r="DHP4" s="149"/>
      <c r="DHQ4" s="149"/>
      <c r="DHR4" s="149"/>
      <c r="DHS4" s="149"/>
      <c r="DHT4" s="149"/>
      <c r="DHU4" s="149"/>
      <c r="DHV4" s="149"/>
      <c r="DHW4" s="149"/>
      <c r="DHX4" s="149"/>
      <c r="DHY4" s="149"/>
      <c r="DHZ4" s="149"/>
      <c r="DIA4" s="149"/>
      <c r="DIB4" s="149"/>
      <c r="DIC4" s="149"/>
      <c r="DID4" s="149"/>
      <c r="DIE4" s="149"/>
      <c r="DIF4" s="149"/>
      <c r="DIG4" s="149"/>
      <c r="DIH4" s="149"/>
      <c r="DII4" s="149"/>
      <c r="DIJ4" s="149"/>
      <c r="DIK4" s="149"/>
      <c r="DIL4" s="149"/>
      <c r="DIM4" s="149"/>
      <c r="DIN4" s="149"/>
      <c r="DIO4" s="149"/>
      <c r="DIP4" s="149"/>
      <c r="DIQ4" s="149"/>
      <c r="DIR4" s="149"/>
      <c r="DIS4" s="149"/>
      <c r="DIT4" s="149"/>
      <c r="DIU4" s="149"/>
      <c r="DIV4" s="149"/>
      <c r="DIW4" s="149"/>
      <c r="DIX4" s="149"/>
      <c r="DIY4" s="149"/>
      <c r="DIZ4" s="149"/>
      <c r="DJA4" s="149"/>
      <c r="DJB4" s="149"/>
      <c r="DJC4" s="149"/>
      <c r="DJD4" s="149"/>
      <c r="DJE4" s="149"/>
      <c r="DJF4" s="149"/>
      <c r="DJG4" s="149"/>
      <c r="DJH4" s="149"/>
      <c r="DJI4" s="149"/>
      <c r="DJJ4" s="149"/>
      <c r="DJK4" s="149"/>
      <c r="DJL4" s="149"/>
      <c r="DJM4" s="149"/>
      <c r="DJN4" s="149"/>
      <c r="DJO4" s="149"/>
      <c r="DJP4" s="149"/>
      <c r="DJQ4" s="149"/>
      <c r="DJR4" s="149"/>
      <c r="DJS4" s="149"/>
      <c r="DJT4" s="149"/>
      <c r="DJU4" s="149"/>
      <c r="DJV4" s="149"/>
      <c r="DJW4" s="149"/>
      <c r="DJX4" s="149"/>
      <c r="DJY4" s="149"/>
      <c r="DJZ4" s="149"/>
      <c r="DKA4" s="149"/>
      <c r="DKB4" s="149"/>
      <c r="DKC4" s="149"/>
      <c r="DKD4" s="149"/>
      <c r="DKE4" s="149"/>
      <c r="DKF4" s="149"/>
      <c r="DKG4" s="149"/>
      <c r="DKH4" s="149"/>
      <c r="DKI4" s="149"/>
      <c r="DKJ4" s="149"/>
      <c r="DKK4" s="149"/>
      <c r="DKL4" s="149"/>
      <c r="DKM4" s="149"/>
      <c r="DKN4" s="149"/>
      <c r="DKO4" s="149"/>
      <c r="DKP4" s="149"/>
      <c r="DKQ4" s="149"/>
      <c r="DKR4" s="149"/>
      <c r="DKS4" s="149"/>
      <c r="DKT4" s="149"/>
      <c r="DKU4" s="149"/>
      <c r="DKV4" s="149"/>
      <c r="DKW4" s="149"/>
      <c r="DKX4" s="149"/>
      <c r="DKY4" s="149"/>
      <c r="DKZ4" s="149"/>
      <c r="DLA4" s="149"/>
      <c r="DLB4" s="149"/>
      <c r="DLC4" s="149"/>
      <c r="DLD4" s="149"/>
      <c r="DLE4" s="149"/>
      <c r="DLF4" s="149"/>
      <c r="DLG4" s="149"/>
      <c r="DLH4" s="149"/>
      <c r="DLI4" s="149"/>
      <c r="DLJ4" s="149"/>
      <c r="DLK4" s="149"/>
      <c r="DLL4" s="149"/>
      <c r="DLM4" s="149"/>
      <c r="DLN4" s="149"/>
      <c r="DLO4" s="149"/>
      <c r="DLP4" s="149"/>
      <c r="DLQ4" s="149"/>
      <c r="DLR4" s="149"/>
      <c r="DLS4" s="149"/>
      <c r="DLT4" s="149"/>
      <c r="DLU4" s="149"/>
      <c r="DLV4" s="149"/>
      <c r="DLW4" s="149"/>
      <c r="DLX4" s="149"/>
      <c r="DLY4" s="149"/>
      <c r="DLZ4" s="149"/>
      <c r="DMA4" s="149"/>
      <c r="DMB4" s="149"/>
      <c r="DMC4" s="149"/>
      <c r="DMD4" s="149"/>
      <c r="DME4" s="149"/>
      <c r="DMF4" s="149"/>
      <c r="DMG4" s="149"/>
      <c r="DMH4" s="149"/>
      <c r="DMI4" s="149"/>
      <c r="DMJ4" s="149"/>
      <c r="DMK4" s="149"/>
      <c r="DML4" s="149"/>
      <c r="DMM4" s="149"/>
      <c r="DMN4" s="149"/>
      <c r="DMO4" s="149"/>
      <c r="DMP4" s="149"/>
      <c r="DMQ4" s="149"/>
      <c r="DMR4" s="149"/>
      <c r="DMS4" s="149"/>
      <c r="DMT4" s="149"/>
      <c r="DMU4" s="149"/>
      <c r="DMV4" s="149"/>
      <c r="DMW4" s="149"/>
      <c r="DMX4" s="149"/>
      <c r="DMY4" s="149"/>
      <c r="DMZ4" s="149"/>
      <c r="DNA4" s="149"/>
      <c r="DNB4" s="149"/>
      <c r="DNC4" s="149"/>
      <c r="DND4" s="149"/>
      <c r="DNE4" s="149"/>
      <c r="DNF4" s="149"/>
      <c r="DNG4" s="149"/>
      <c r="DNH4" s="149"/>
      <c r="DNI4" s="149"/>
      <c r="DNJ4" s="149"/>
      <c r="DNK4" s="149"/>
      <c r="DNL4" s="149"/>
      <c r="DNM4" s="149"/>
      <c r="DNN4" s="149"/>
      <c r="DNO4" s="149"/>
      <c r="DNP4" s="149"/>
      <c r="DNQ4" s="149"/>
      <c r="DNR4" s="149"/>
      <c r="DNS4" s="149"/>
      <c r="DNT4" s="149"/>
      <c r="DNU4" s="149"/>
      <c r="DNV4" s="149"/>
      <c r="DNW4" s="149"/>
      <c r="DNX4" s="149"/>
      <c r="DNY4" s="149"/>
      <c r="DNZ4" s="149"/>
      <c r="DOA4" s="149"/>
      <c r="DOB4" s="149"/>
      <c r="DOC4" s="149"/>
      <c r="DOD4" s="149"/>
      <c r="DOE4" s="149"/>
      <c r="DOF4" s="149"/>
      <c r="DOG4" s="149"/>
      <c r="DOH4" s="149"/>
      <c r="DOI4" s="149"/>
      <c r="DOJ4" s="149"/>
      <c r="DOK4" s="149"/>
      <c r="DOL4" s="149"/>
      <c r="DOM4" s="149"/>
      <c r="DON4" s="149"/>
      <c r="DOO4" s="149"/>
      <c r="DOP4" s="149"/>
      <c r="DOQ4" s="149"/>
      <c r="DOR4" s="149"/>
      <c r="DOS4" s="149"/>
      <c r="DOT4" s="149"/>
      <c r="DOU4" s="149"/>
      <c r="DOV4" s="149"/>
      <c r="DOW4" s="149"/>
      <c r="DOX4" s="149"/>
      <c r="DOY4" s="149"/>
      <c r="DOZ4" s="149"/>
      <c r="DPA4" s="149"/>
      <c r="DPB4" s="149"/>
      <c r="DPC4" s="149"/>
      <c r="DPD4" s="149"/>
      <c r="DPE4" s="149"/>
      <c r="DPF4" s="149"/>
      <c r="DPG4" s="149"/>
      <c r="DPH4" s="149"/>
      <c r="DPI4" s="149"/>
      <c r="DPJ4" s="149"/>
      <c r="DPK4" s="149"/>
      <c r="DPL4" s="149"/>
      <c r="DPM4" s="149"/>
      <c r="DPN4" s="149"/>
      <c r="DPO4" s="149"/>
      <c r="DPP4" s="149"/>
      <c r="DPQ4" s="149"/>
      <c r="DPR4" s="149"/>
      <c r="DPS4" s="149"/>
      <c r="DPT4" s="149"/>
      <c r="DPU4" s="149"/>
      <c r="DPV4" s="149"/>
      <c r="DPW4" s="149"/>
      <c r="DPX4" s="149"/>
      <c r="DPY4" s="149"/>
      <c r="DPZ4" s="149"/>
      <c r="DQA4" s="149"/>
      <c r="DQB4" s="149"/>
      <c r="DQC4" s="149"/>
      <c r="DQD4" s="149"/>
      <c r="DQE4" s="149"/>
      <c r="DQF4" s="149"/>
      <c r="DQG4" s="149"/>
      <c r="DQH4" s="149"/>
      <c r="DQI4" s="149"/>
      <c r="DQJ4" s="149"/>
      <c r="DQK4" s="149"/>
      <c r="DQL4" s="149"/>
      <c r="DQM4" s="149"/>
      <c r="DQN4" s="149"/>
      <c r="DQO4" s="149"/>
      <c r="DQP4" s="149"/>
      <c r="DQQ4" s="149"/>
      <c r="DQR4" s="149"/>
      <c r="DQS4" s="149"/>
      <c r="DQT4" s="149"/>
      <c r="DQU4" s="149"/>
      <c r="DQV4" s="149"/>
      <c r="DQW4" s="149"/>
      <c r="DQX4" s="149"/>
      <c r="DQY4" s="149"/>
      <c r="DQZ4" s="149"/>
      <c r="DRA4" s="149"/>
      <c r="DRB4" s="149"/>
      <c r="DRC4" s="149"/>
      <c r="DRD4" s="149"/>
      <c r="DRE4" s="149"/>
      <c r="DRF4" s="149"/>
      <c r="DRG4" s="149"/>
      <c r="DRH4" s="149"/>
      <c r="DRI4" s="149"/>
      <c r="DRJ4" s="149"/>
      <c r="DRK4" s="149"/>
      <c r="DRL4" s="149"/>
      <c r="DRM4" s="149"/>
      <c r="DRN4" s="149"/>
      <c r="DRO4" s="149"/>
      <c r="DRP4" s="149"/>
      <c r="DRQ4" s="149"/>
      <c r="DRR4" s="149"/>
      <c r="DRS4" s="149"/>
      <c r="DRT4" s="149"/>
      <c r="DRU4" s="149"/>
      <c r="DRV4" s="149"/>
      <c r="DRW4" s="149"/>
      <c r="DRX4" s="149"/>
      <c r="DRY4" s="149"/>
      <c r="DRZ4" s="149"/>
      <c r="DSA4" s="149"/>
      <c r="DSB4" s="149"/>
      <c r="DSC4" s="149"/>
      <c r="DSD4" s="149"/>
      <c r="DSE4" s="149"/>
      <c r="DSF4" s="149"/>
      <c r="DSG4" s="149"/>
      <c r="DSH4" s="149"/>
      <c r="DSI4" s="149"/>
      <c r="DSJ4" s="149"/>
      <c r="DSK4" s="149"/>
      <c r="DSL4" s="149"/>
      <c r="DSM4" s="149"/>
      <c r="DSN4" s="149"/>
      <c r="DSO4" s="149"/>
      <c r="DSP4" s="149"/>
      <c r="DSQ4" s="149"/>
      <c r="DSR4" s="149"/>
      <c r="DSS4" s="149"/>
      <c r="DST4" s="149"/>
      <c r="DSU4" s="149"/>
      <c r="DSV4" s="149"/>
      <c r="DSW4" s="149"/>
      <c r="DSX4" s="149"/>
      <c r="DSY4" s="149"/>
      <c r="DSZ4" s="149"/>
      <c r="DTA4" s="149"/>
      <c r="DTB4" s="149"/>
      <c r="DTC4" s="149"/>
      <c r="DTD4" s="149"/>
      <c r="DTE4" s="149"/>
      <c r="DTF4" s="149"/>
      <c r="DTG4" s="149"/>
      <c r="DTH4" s="149"/>
      <c r="DTI4" s="149"/>
      <c r="DTJ4" s="149"/>
      <c r="DTK4" s="149"/>
      <c r="DTL4" s="149"/>
      <c r="DTM4" s="149"/>
      <c r="DTN4" s="149"/>
      <c r="DTO4" s="149"/>
      <c r="DTP4" s="149"/>
      <c r="DTQ4" s="149"/>
      <c r="DTR4" s="149"/>
      <c r="DTS4" s="149"/>
      <c r="DTT4" s="149"/>
      <c r="DTU4" s="149"/>
      <c r="DTV4" s="149"/>
      <c r="DTW4" s="149"/>
      <c r="DTX4" s="149"/>
      <c r="DTY4" s="149"/>
      <c r="DTZ4" s="149"/>
      <c r="DUA4" s="149"/>
      <c r="DUB4" s="149"/>
      <c r="DUC4" s="149"/>
      <c r="DUD4" s="149"/>
      <c r="DUE4" s="149"/>
      <c r="DUF4" s="149"/>
      <c r="DUG4" s="149"/>
      <c r="DUH4" s="149"/>
      <c r="DUI4" s="149"/>
      <c r="DUJ4" s="149"/>
      <c r="DUK4" s="149"/>
      <c r="DUL4" s="149"/>
      <c r="DUM4" s="149"/>
      <c r="DUN4" s="149"/>
      <c r="DUO4" s="149"/>
      <c r="DUP4" s="149"/>
      <c r="DUQ4" s="149"/>
      <c r="DUR4" s="149"/>
      <c r="DUS4" s="149"/>
      <c r="DUT4" s="149"/>
      <c r="DUU4" s="149"/>
      <c r="DUV4" s="149"/>
      <c r="DUW4" s="149"/>
      <c r="DUX4" s="149"/>
      <c r="DUY4" s="149"/>
      <c r="DUZ4" s="149"/>
      <c r="DVA4" s="149"/>
      <c r="DVB4" s="149"/>
      <c r="DVC4" s="149"/>
      <c r="DVD4" s="149"/>
      <c r="DVE4" s="149"/>
      <c r="DVF4" s="149"/>
      <c r="DVG4" s="149"/>
      <c r="DVH4" s="149"/>
      <c r="DVI4" s="149"/>
      <c r="DVJ4" s="149"/>
      <c r="DVK4" s="149"/>
      <c r="DVL4" s="149"/>
      <c r="DVM4" s="149"/>
      <c r="DVN4" s="149"/>
      <c r="DVO4" s="149"/>
      <c r="DVP4" s="149"/>
      <c r="DVQ4" s="149"/>
      <c r="DVR4" s="149"/>
      <c r="DVS4" s="149"/>
      <c r="DVT4" s="149"/>
      <c r="DVU4" s="149"/>
      <c r="DVV4" s="149"/>
      <c r="DVW4" s="149"/>
      <c r="DVX4" s="149"/>
      <c r="DVY4" s="149"/>
      <c r="DVZ4" s="149"/>
      <c r="DWA4" s="149"/>
      <c r="DWB4" s="149"/>
      <c r="DWC4" s="149"/>
      <c r="DWD4" s="149"/>
      <c r="DWE4" s="149"/>
      <c r="DWF4" s="149"/>
      <c r="DWG4" s="149"/>
      <c r="DWH4" s="149"/>
      <c r="DWI4" s="149"/>
      <c r="DWJ4" s="149"/>
      <c r="DWK4" s="149"/>
      <c r="DWL4" s="149"/>
      <c r="DWM4" s="149"/>
      <c r="DWN4" s="149"/>
      <c r="DWO4" s="149"/>
      <c r="DWP4" s="149"/>
      <c r="DWQ4" s="149"/>
      <c r="DWR4" s="149"/>
      <c r="DWS4" s="149"/>
      <c r="DWT4" s="149"/>
      <c r="DWU4" s="149"/>
      <c r="DWV4" s="149"/>
      <c r="DWW4" s="149"/>
      <c r="DWX4" s="149"/>
      <c r="DWY4" s="149"/>
      <c r="DWZ4" s="149"/>
      <c r="DXA4" s="149"/>
      <c r="DXB4" s="149"/>
      <c r="DXC4" s="149"/>
      <c r="DXD4" s="149"/>
      <c r="DXE4" s="149"/>
      <c r="DXF4" s="149"/>
      <c r="DXG4" s="149"/>
      <c r="DXH4" s="149"/>
      <c r="DXI4" s="149"/>
      <c r="DXJ4" s="149"/>
      <c r="DXK4" s="149"/>
      <c r="DXL4" s="149"/>
      <c r="DXM4" s="149"/>
      <c r="DXN4" s="149"/>
      <c r="DXO4" s="149"/>
      <c r="DXP4" s="149"/>
      <c r="DXQ4" s="149"/>
      <c r="DXR4" s="149"/>
      <c r="DXS4" s="149"/>
      <c r="DXT4" s="149"/>
      <c r="DXU4" s="149"/>
      <c r="DXV4" s="149"/>
      <c r="DXW4" s="149"/>
      <c r="DXX4" s="149"/>
      <c r="DXY4" s="149"/>
      <c r="DXZ4" s="149"/>
      <c r="DYA4" s="149"/>
      <c r="DYB4" s="149"/>
      <c r="DYC4" s="149"/>
      <c r="DYD4" s="149"/>
      <c r="DYE4" s="149"/>
      <c r="DYF4" s="149"/>
      <c r="DYG4" s="149"/>
      <c r="DYH4" s="149"/>
      <c r="DYI4" s="149"/>
      <c r="DYJ4" s="149"/>
      <c r="DYK4" s="149"/>
      <c r="DYL4" s="149"/>
      <c r="DYM4" s="149"/>
      <c r="DYN4" s="149"/>
      <c r="DYO4" s="149"/>
      <c r="DYP4" s="149"/>
      <c r="DYQ4" s="149"/>
      <c r="DYR4" s="149"/>
      <c r="DYS4" s="149"/>
      <c r="DYT4" s="149"/>
      <c r="DYU4" s="149"/>
      <c r="DYV4" s="149"/>
      <c r="DYW4" s="149"/>
      <c r="DYX4" s="149"/>
      <c r="DYY4" s="149"/>
      <c r="DYZ4" s="149"/>
      <c r="DZA4" s="149"/>
      <c r="DZB4" s="149"/>
      <c r="DZC4" s="149"/>
      <c r="DZD4" s="149"/>
      <c r="DZE4" s="149"/>
      <c r="DZF4" s="149"/>
      <c r="DZG4" s="149"/>
      <c r="DZH4" s="149"/>
      <c r="DZI4" s="149"/>
      <c r="DZJ4" s="149"/>
      <c r="DZK4" s="149"/>
      <c r="DZL4" s="149"/>
      <c r="DZM4" s="149"/>
      <c r="DZN4" s="149"/>
      <c r="DZO4" s="149"/>
      <c r="DZP4" s="149"/>
      <c r="DZQ4" s="149"/>
      <c r="DZR4" s="149"/>
      <c r="DZS4" s="149"/>
      <c r="DZT4" s="149"/>
      <c r="DZU4" s="149"/>
      <c r="DZV4" s="149"/>
      <c r="DZW4" s="149"/>
      <c r="DZX4" s="149"/>
      <c r="DZY4" s="149"/>
      <c r="DZZ4" s="149"/>
      <c r="EAA4" s="149"/>
      <c r="EAB4" s="149"/>
      <c r="EAC4" s="149"/>
      <c r="EAD4" s="149"/>
      <c r="EAE4" s="149"/>
      <c r="EAF4" s="149"/>
      <c r="EAG4" s="149"/>
      <c r="EAH4" s="149"/>
      <c r="EAI4" s="149"/>
      <c r="EAJ4" s="149"/>
      <c r="EAK4" s="149"/>
      <c r="EAL4" s="149"/>
      <c r="EAM4" s="149"/>
      <c r="EAN4" s="149"/>
      <c r="EAO4" s="149"/>
      <c r="EAP4" s="149"/>
      <c r="EAQ4" s="149"/>
      <c r="EAR4" s="149"/>
      <c r="EAS4" s="149"/>
      <c r="EAT4" s="149"/>
      <c r="EAU4" s="149"/>
      <c r="EAV4" s="149"/>
      <c r="EAW4" s="149"/>
      <c r="EAX4" s="149"/>
      <c r="EAY4" s="149"/>
      <c r="EAZ4" s="149"/>
      <c r="EBA4" s="149"/>
      <c r="EBB4" s="149"/>
      <c r="EBC4" s="149"/>
      <c r="EBD4" s="149"/>
      <c r="EBE4" s="149"/>
      <c r="EBF4" s="149"/>
      <c r="EBG4" s="149"/>
      <c r="EBH4" s="149"/>
      <c r="EBI4" s="149"/>
      <c r="EBJ4" s="149"/>
      <c r="EBK4" s="149"/>
      <c r="EBL4" s="149"/>
      <c r="EBM4" s="149"/>
      <c r="EBN4" s="149"/>
      <c r="EBO4" s="149"/>
      <c r="EBP4" s="149"/>
      <c r="EBQ4" s="149"/>
      <c r="EBR4" s="149"/>
      <c r="EBS4" s="149"/>
      <c r="EBT4" s="149"/>
      <c r="EBU4" s="149"/>
      <c r="EBV4" s="149"/>
      <c r="EBW4" s="149"/>
      <c r="EBX4" s="149"/>
      <c r="EBY4" s="149"/>
      <c r="EBZ4" s="149"/>
      <c r="ECA4" s="149"/>
      <c r="ECB4" s="149"/>
      <c r="ECC4" s="149"/>
      <c r="ECD4" s="149"/>
      <c r="ECE4" s="149"/>
      <c r="ECF4" s="149"/>
      <c r="ECG4" s="149"/>
      <c r="ECH4" s="149"/>
      <c r="ECI4" s="149"/>
      <c r="ECJ4" s="149"/>
      <c r="ECK4" s="149"/>
      <c r="ECL4" s="149"/>
      <c r="ECM4" s="149"/>
      <c r="ECN4" s="149"/>
      <c r="ECO4" s="149"/>
      <c r="ECP4" s="149"/>
      <c r="ECQ4" s="149"/>
      <c r="ECR4" s="149"/>
      <c r="ECS4" s="149"/>
      <c r="ECT4" s="149"/>
      <c r="ECU4" s="149"/>
      <c r="ECV4" s="149"/>
      <c r="ECW4" s="149"/>
      <c r="ECX4" s="149"/>
      <c r="ECY4" s="149"/>
      <c r="ECZ4" s="149"/>
      <c r="EDA4" s="149"/>
      <c r="EDB4" s="149"/>
      <c r="EDC4" s="149"/>
      <c r="EDD4" s="149"/>
      <c r="EDE4" s="149"/>
      <c r="EDF4" s="149"/>
      <c r="EDG4" s="149"/>
      <c r="EDH4" s="149"/>
      <c r="EDI4" s="149"/>
      <c r="EDJ4" s="149"/>
      <c r="EDK4" s="149"/>
      <c r="EDL4" s="149"/>
      <c r="EDM4" s="149"/>
      <c r="EDN4" s="149"/>
      <c r="EDO4" s="149"/>
      <c r="EDP4" s="149"/>
      <c r="EDQ4" s="149"/>
      <c r="EDR4" s="149"/>
      <c r="EDS4" s="149"/>
      <c r="EDT4" s="149"/>
      <c r="EDU4" s="149"/>
      <c r="EDV4" s="149"/>
      <c r="EDW4" s="149"/>
      <c r="EDX4" s="149"/>
      <c r="EDY4" s="149"/>
      <c r="EDZ4" s="149"/>
      <c r="EEA4" s="149"/>
      <c r="EEB4" s="149"/>
      <c r="EEC4" s="149"/>
      <c r="EED4" s="149"/>
      <c r="EEE4" s="149"/>
      <c r="EEF4" s="149"/>
      <c r="EEG4" s="149"/>
      <c r="EEH4" s="149"/>
      <c r="EEI4" s="149"/>
      <c r="EEJ4" s="149"/>
      <c r="EEK4" s="149"/>
      <c r="EEL4" s="149"/>
      <c r="EEM4" s="149"/>
      <c r="EEN4" s="149"/>
      <c r="EEO4" s="149"/>
      <c r="EEP4" s="149"/>
      <c r="EEQ4" s="149"/>
      <c r="EER4" s="149"/>
      <c r="EES4" s="149"/>
      <c r="EET4" s="149"/>
      <c r="EEU4" s="149"/>
      <c r="EEV4" s="149"/>
      <c r="EEW4" s="149"/>
      <c r="EEX4" s="149"/>
      <c r="EEY4" s="149"/>
      <c r="EEZ4" s="149"/>
      <c r="EFA4" s="149"/>
      <c r="EFB4" s="149"/>
      <c r="EFC4" s="149"/>
      <c r="EFD4" s="149"/>
      <c r="EFE4" s="149"/>
      <c r="EFF4" s="149"/>
      <c r="EFG4" s="149"/>
      <c r="EFH4" s="149"/>
      <c r="EFI4" s="149"/>
      <c r="EFJ4" s="149"/>
      <c r="EFK4" s="149"/>
      <c r="EFL4" s="149"/>
      <c r="EFM4" s="149"/>
      <c r="EFN4" s="149"/>
      <c r="EFO4" s="149"/>
      <c r="EFP4" s="149"/>
      <c r="EFQ4" s="149"/>
      <c r="EFR4" s="149"/>
      <c r="EFS4" s="149"/>
      <c r="EFT4" s="149"/>
      <c r="EFU4" s="149"/>
      <c r="EFV4" s="149"/>
      <c r="EFW4" s="149"/>
      <c r="EFX4" s="149"/>
      <c r="EFY4" s="149"/>
      <c r="EFZ4" s="149"/>
      <c r="EGA4" s="149"/>
      <c r="EGB4" s="149"/>
      <c r="EGC4" s="149"/>
      <c r="EGD4" s="149"/>
      <c r="EGE4" s="149"/>
      <c r="EGF4" s="149"/>
      <c r="EGG4" s="149"/>
      <c r="EGH4" s="149"/>
      <c r="EGI4" s="149"/>
      <c r="EGJ4" s="149"/>
      <c r="EGK4" s="149"/>
      <c r="EGL4" s="149"/>
      <c r="EGM4" s="149"/>
      <c r="EGN4" s="149"/>
      <c r="EGO4" s="149"/>
      <c r="EGP4" s="149"/>
      <c r="EGQ4" s="149"/>
      <c r="EGR4" s="149"/>
      <c r="EGS4" s="149"/>
      <c r="EGT4" s="149"/>
      <c r="EGU4" s="149"/>
      <c r="EGV4" s="149"/>
      <c r="EGW4" s="149"/>
      <c r="EGX4" s="149"/>
      <c r="EGY4" s="149"/>
      <c r="EGZ4" s="149"/>
      <c r="EHA4" s="149"/>
      <c r="EHB4" s="149"/>
      <c r="EHC4" s="149"/>
      <c r="EHD4" s="149"/>
      <c r="EHE4" s="149"/>
      <c r="EHF4" s="149"/>
      <c r="EHG4" s="149"/>
      <c r="EHH4" s="149"/>
      <c r="EHI4" s="149"/>
      <c r="EHJ4" s="149"/>
      <c r="EHK4" s="149"/>
      <c r="EHL4" s="149"/>
      <c r="EHM4" s="149"/>
      <c r="EHN4" s="149"/>
      <c r="EHO4" s="149"/>
      <c r="EHP4" s="149"/>
      <c r="EHQ4" s="149"/>
      <c r="EHR4" s="149"/>
      <c r="EHS4" s="149"/>
      <c r="EHT4" s="149"/>
      <c r="EHU4" s="149"/>
      <c r="EHV4" s="149"/>
      <c r="EHW4" s="149"/>
      <c r="EHX4" s="149"/>
      <c r="EHY4" s="149"/>
      <c r="EHZ4" s="149"/>
      <c r="EIA4" s="149"/>
      <c r="EIB4" s="149"/>
      <c r="EIC4" s="149"/>
      <c r="EID4" s="149"/>
      <c r="EIE4" s="149"/>
      <c r="EIF4" s="149"/>
      <c r="EIG4" s="149"/>
      <c r="EIH4" s="149"/>
      <c r="EII4" s="149"/>
      <c r="EIJ4" s="149"/>
      <c r="EIK4" s="149"/>
      <c r="EIL4" s="149"/>
      <c r="EIM4" s="149"/>
      <c r="EIN4" s="149"/>
      <c r="EIO4" s="149"/>
      <c r="EIP4" s="149"/>
      <c r="EIQ4" s="149"/>
      <c r="EIR4" s="149"/>
      <c r="EIS4" s="149"/>
      <c r="EIT4" s="149"/>
      <c r="EIU4" s="149"/>
      <c r="EIV4" s="149"/>
      <c r="EIW4" s="149"/>
      <c r="EIX4" s="149"/>
      <c r="EIY4" s="149"/>
      <c r="EIZ4" s="149"/>
      <c r="EJA4" s="149"/>
      <c r="EJB4" s="149"/>
      <c r="EJC4" s="149"/>
      <c r="EJD4" s="149"/>
      <c r="EJE4" s="149"/>
      <c r="EJF4" s="149"/>
      <c r="EJG4" s="149"/>
      <c r="EJH4" s="149"/>
      <c r="EJI4" s="149"/>
      <c r="EJJ4" s="149"/>
      <c r="EJK4" s="149"/>
      <c r="EJL4" s="149"/>
      <c r="EJM4" s="149"/>
      <c r="EJN4" s="149"/>
      <c r="EJO4" s="149"/>
      <c r="EJP4" s="149"/>
      <c r="EJQ4" s="149"/>
      <c r="EJR4" s="149"/>
      <c r="EJS4" s="149"/>
      <c r="EJT4" s="149"/>
      <c r="EJU4" s="149"/>
      <c r="EJV4" s="149"/>
      <c r="EJW4" s="149"/>
      <c r="EJX4" s="149"/>
      <c r="EJY4" s="149"/>
      <c r="EJZ4" s="149"/>
      <c r="EKA4" s="149"/>
      <c r="EKB4" s="149"/>
      <c r="EKC4" s="149"/>
      <c r="EKD4" s="149"/>
      <c r="EKE4" s="149"/>
      <c r="EKF4" s="149"/>
      <c r="EKG4" s="149"/>
      <c r="EKH4" s="149"/>
      <c r="EKI4" s="149"/>
      <c r="EKJ4" s="149"/>
      <c r="EKK4" s="149"/>
      <c r="EKL4" s="149"/>
      <c r="EKM4" s="149"/>
      <c r="EKN4" s="149"/>
      <c r="EKO4" s="149"/>
      <c r="EKP4" s="149"/>
      <c r="EKQ4" s="149"/>
      <c r="EKR4" s="149"/>
      <c r="EKS4" s="149"/>
      <c r="EKT4" s="149"/>
      <c r="EKU4" s="149"/>
      <c r="EKV4" s="149"/>
      <c r="EKW4" s="149"/>
      <c r="EKX4" s="149"/>
      <c r="EKY4" s="149"/>
      <c r="EKZ4" s="149"/>
      <c r="ELA4" s="149"/>
      <c r="ELB4" s="149"/>
      <c r="ELC4" s="149"/>
      <c r="ELD4" s="149"/>
      <c r="ELE4" s="149"/>
      <c r="ELF4" s="149"/>
      <c r="ELG4" s="149"/>
      <c r="ELH4" s="149"/>
      <c r="ELI4" s="149"/>
      <c r="ELJ4" s="149"/>
      <c r="ELK4" s="149"/>
      <c r="ELL4" s="149"/>
      <c r="ELM4" s="149"/>
      <c r="ELN4" s="149"/>
      <c r="ELO4" s="149"/>
      <c r="ELP4" s="149"/>
      <c r="ELQ4" s="149"/>
      <c r="ELR4" s="149"/>
      <c r="ELS4" s="149"/>
      <c r="ELT4" s="149"/>
      <c r="ELU4" s="149"/>
      <c r="ELV4" s="149"/>
      <c r="ELW4" s="149"/>
      <c r="ELX4" s="149"/>
      <c r="ELY4" s="149"/>
      <c r="ELZ4" s="149"/>
      <c r="EMA4" s="149"/>
      <c r="EMB4" s="149"/>
      <c r="EMC4" s="149"/>
      <c r="EMD4" s="149"/>
      <c r="EME4" s="149"/>
      <c r="EMF4" s="149"/>
      <c r="EMG4" s="149"/>
      <c r="EMH4" s="149"/>
      <c r="EMI4" s="149"/>
      <c r="EMJ4" s="149"/>
      <c r="EMK4" s="149"/>
      <c r="EML4" s="149"/>
      <c r="EMM4" s="149"/>
      <c r="EMN4" s="149"/>
      <c r="EMO4" s="149"/>
      <c r="EMP4" s="149"/>
      <c r="EMQ4" s="149"/>
      <c r="EMR4" s="149"/>
      <c r="EMS4" s="149"/>
      <c r="EMT4" s="149"/>
      <c r="EMU4" s="149"/>
      <c r="EMV4" s="149"/>
      <c r="EMW4" s="149"/>
      <c r="EMX4" s="149"/>
      <c r="EMY4" s="149"/>
      <c r="EMZ4" s="149"/>
      <c r="ENA4" s="149"/>
      <c r="ENB4" s="149"/>
      <c r="ENC4" s="149"/>
      <c r="END4" s="149"/>
      <c r="ENE4" s="149"/>
      <c r="ENF4" s="149"/>
      <c r="ENG4" s="149"/>
      <c r="ENH4" s="149"/>
      <c r="ENI4" s="149"/>
      <c r="ENJ4" s="149"/>
      <c r="ENK4" s="149"/>
      <c r="ENL4" s="149"/>
      <c r="ENM4" s="149"/>
      <c r="ENN4" s="149"/>
      <c r="ENO4" s="149"/>
      <c r="ENP4" s="149"/>
      <c r="ENQ4" s="149"/>
      <c r="ENR4" s="149"/>
      <c r="ENS4" s="149"/>
      <c r="ENT4" s="149"/>
      <c r="ENU4" s="149"/>
      <c r="ENV4" s="149"/>
      <c r="ENW4" s="149"/>
      <c r="ENX4" s="149"/>
      <c r="ENY4" s="149"/>
      <c r="ENZ4" s="149"/>
      <c r="EOA4" s="149"/>
      <c r="EOB4" s="149"/>
      <c r="EOC4" s="149"/>
      <c r="EOD4" s="149"/>
      <c r="EOE4" s="149"/>
      <c r="EOF4" s="149"/>
      <c r="EOG4" s="149"/>
      <c r="EOH4" s="149"/>
      <c r="EOI4" s="149"/>
      <c r="EOJ4" s="149"/>
      <c r="EOK4" s="149"/>
      <c r="EOL4" s="149"/>
      <c r="EOM4" s="149"/>
      <c r="EON4" s="149"/>
      <c r="EOO4" s="149"/>
      <c r="EOP4" s="149"/>
      <c r="EOQ4" s="149"/>
      <c r="EOR4" s="149"/>
      <c r="EOS4" s="149"/>
      <c r="EOT4" s="149"/>
      <c r="EOU4" s="149"/>
      <c r="EOV4" s="149"/>
      <c r="EOW4" s="149"/>
      <c r="EOX4" s="149"/>
      <c r="EOY4" s="149"/>
      <c r="EOZ4" s="149"/>
      <c r="EPA4" s="149"/>
      <c r="EPB4" s="149"/>
      <c r="EPC4" s="149"/>
      <c r="EPD4" s="149"/>
      <c r="EPE4" s="149"/>
      <c r="EPF4" s="149"/>
      <c r="EPG4" s="149"/>
      <c r="EPH4" s="149"/>
      <c r="EPI4" s="149"/>
      <c r="EPJ4" s="149"/>
      <c r="EPK4" s="149"/>
      <c r="EPL4" s="149"/>
      <c r="EPM4" s="149"/>
      <c r="EPN4" s="149"/>
      <c r="EPO4" s="149"/>
      <c r="EPP4" s="149"/>
      <c r="EPQ4" s="149"/>
      <c r="EPR4" s="149"/>
      <c r="EPS4" s="149"/>
      <c r="EPT4" s="149"/>
      <c r="EPU4" s="149"/>
      <c r="EPV4" s="149"/>
      <c r="EPW4" s="149"/>
      <c r="EPX4" s="149"/>
      <c r="EPY4" s="149"/>
      <c r="EPZ4" s="149"/>
      <c r="EQA4" s="149"/>
      <c r="EQB4" s="149"/>
      <c r="EQC4" s="149"/>
      <c r="EQD4" s="149"/>
      <c r="EQE4" s="149"/>
      <c r="EQF4" s="149"/>
      <c r="EQG4" s="149"/>
      <c r="EQH4" s="149"/>
      <c r="EQI4" s="149"/>
      <c r="EQJ4" s="149"/>
      <c r="EQK4" s="149"/>
      <c r="EQL4" s="149"/>
      <c r="EQM4" s="149"/>
      <c r="EQN4" s="149"/>
      <c r="EQO4" s="149"/>
      <c r="EQP4" s="149"/>
      <c r="EQQ4" s="149"/>
      <c r="EQR4" s="149"/>
      <c r="EQS4" s="149"/>
      <c r="EQT4" s="149"/>
      <c r="EQU4" s="149"/>
      <c r="EQV4" s="149"/>
      <c r="EQW4" s="149"/>
      <c r="EQX4" s="149"/>
      <c r="EQY4" s="149"/>
      <c r="EQZ4" s="149"/>
      <c r="ERA4" s="149"/>
      <c r="ERB4" s="149"/>
      <c r="ERC4" s="149"/>
      <c r="ERD4" s="149"/>
      <c r="ERE4" s="149"/>
      <c r="ERF4" s="149"/>
      <c r="ERG4" s="149"/>
      <c r="ERH4" s="149"/>
      <c r="ERI4" s="149"/>
      <c r="ERJ4" s="149"/>
      <c r="ERK4" s="149"/>
      <c r="ERL4" s="149"/>
      <c r="ERM4" s="149"/>
      <c r="ERN4" s="149"/>
      <c r="ERO4" s="149"/>
      <c r="ERP4" s="149"/>
      <c r="ERQ4" s="149"/>
      <c r="ERR4" s="149"/>
      <c r="ERS4" s="149"/>
      <c r="ERT4" s="149"/>
      <c r="ERU4" s="149"/>
      <c r="ERV4" s="149"/>
      <c r="ERW4" s="149"/>
      <c r="ERX4" s="149"/>
      <c r="ERY4" s="149"/>
      <c r="ERZ4" s="149"/>
      <c r="ESA4" s="149"/>
      <c r="ESB4" s="149"/>
      <c r="ESC4" s="149"/>
      <c r="ESD4" s="149"/>
      <c r="ESE4" s="149"/>
      <c r="ESF4" s="149"/>
      <c r="ESG4" s="149"/>
      <c r="ESH4" s="149"/>
      <c r="ESI4" s="149"/>
      <c r="ESJ4" s="149"/>
      <c r="ESK4" s="149"/>
      <c r="ESL4" s="149"/>
      <c r="ESM4" s="149"/>
      <c r="ESN4" s="149"/>
      <c r="ESO4" s="149"/>
      <c r="ESP4" s="149"/>
      <c r="ESQ4" s="149"/>
      <c r="ESR4" s="149"/>
      <c r="ESS4" s="149"/>
      <c r="EST4" s="149"/>
      <c r="ESU4" s="149"/>
      <c r="ESV4" s="149"/>
      <c r="ESW4" s="149"/>
      <c r="ESX4" s="149"/>
      <c r="ESY4" s="149"/>
      <c r="ESZ4" s="149"/>
      <c r="ETA4" s="149"/>
      <c r="ETB4" s="149"/>
      <c r="ETC4" s="149"/>
      <c r="ETD4" s="149"/>
      <c r="ETE4" s="149"/>
      <c r="ETF4" s="149"/>
      <c r="ETG4" s="149"/>
      <c r="ETH4" s="149"/>
      <c r="ETI4" s="149"/>
      <c r="ETJ4" s="149"/>
      <c r="ETK4" s="149"/>
      <c r="ETL4" s="149"/>
      <c r="ETM4" s="149"/>
      <c r="ETN4" s="149"/>
      <c r="ETO4" s="149"/>
      <c r="ETP4" s="149"/>
      <c r="ETQ4" s="149"/>
      <c r="ETR4" s="149"/>
      <c r="ETS4" s="149"/>
      <c r="ETT4" s="149"/>
      <c r="ETU4" s="149"/>
      <c r="ETV4" s="149"/>
      <c r="ETW4" s="149"/>
      <c r="ETX4" s="149"/>
      <c r="ETY4" s="149"/>
      <c r="ETZ4" s="149"/>
      <c r="EUA4" s="149"/>
      <c r="EUB4" s="149"/>
      <c r="EUC4" s="149"/>
      <c r="EUD4" s="149"/>
      <c r="EUE4" s="149"/>
      <c r="EUF4" s="149"/>
      <c r="EUG4" s="149"/>
      <c r="EUH4" s="149"/>
      <c r="EUI4" s="149"/>
      <c r="EUJ4" s="149"/>
      <c r="EUK4" s="149"/>
      <c r="EUL4" s="149"/>
      <c r="EUM4" s="149"/>
      <c r="EUN4" s="149"/>
      <c r="EUO4" s="149"/>
      <c r="EUP4" s="149"/>
      <c r="EUQ4" s="149"/>
      <c r="EUR4" s="149"/>
      <c r="EUS4" s="149"/>
      <c r="EUT4" s="149"/>
      <c r="EUU4" s="149"/>
      <c r="EUV4" s="149"/>
      <c r="EUW4" s="149"/>
      <c r="EUX4" s="149"/>
      <c r="EUY4" s="149"/>
      <c r="EUZ4" s="149"/>
      <c r="EVA4" s="149"/>
      <c r="EVB4" s="149"/>
      <c r="EVC4" s="149"/>
      <c r="EVD4" s="149"/>
      <c r="EVE4" s="149"/>
      <c r="EVF4" s="149"/>
      <c r="EVG4" s="149"/>
      <c r="EVH4" s="149"/>
      <c r="EVI4" s="149"/>
      <c r="EVJ4" s="149"/>
      <c r="EVK4" s="149"/>
      <c r="EVL4" s="149"/>
      <c r="EVM4" s="149"/>
      <c r="EVN4" s="149"/>
      <c r="EVO4" s="149"/>
      <c r="EVP4" s="149"/>
      <c r="EVQ4" s="149"/>
      <c r="EVR4" s="149"/>
      <c r="EVS4" s="149"/>
      <c r="EVT4" s="149"/>
      <c r="EVU4" s="149"/>
      <c r="EVV4" s="149"/>
      <c r="EVW4" s="149"/>
      <c r="EVX4" s="149"/>
      <c r="EVY4" s="149"/>
      <c r="EVZ4" s="149"/>
      <c r="EWA4" s="149"/>
      <c r="EWB4" s="149"/>
      <c r="EWC4" s="149"/>
      <c r="EWD4" s="149"/>
      <c r="EWE4" s="149"/>
      <c r="EWF4" s="149"/>
      <c r="EWG4" s="149"/>
      <c r="EWH4" s="149"/>
      <c r="EWI4" s="149"/>
      <c r="EWJ4" s="149"/>
      <c r="EWK4" s="149"/>
      <c r="EWL4" s="149"/>
      <c r="EWM4" s="149"/>
      <c r="EWN4" s="149"/>
      <c r="EWO4" s="149"/>
      <c r="EWP4" s="149"/>
      <c r="EWQ4" s="149"/>
      <c r="EWR4" s="149"/>
      <c r="EWS4" s="149"/>
      <c r="EWT4" s="149"/>
      <c r="EWU4" s="149"/>
      <c r="EWV4" s="149"/>
      <c r="EWW4" s="149"/>
      <c r="EWX4" s="149"/>
      <c r="EWY4" s="149"/>
      <c r="EWZ4" s="149"/>
      <c r="EXA4" s="149"/>
      <c r="EXB4" s="149"/>
      <c r="EXC4" s="149"/>
      <c r="EXD4" s="149"/>
      <c r="EXE4" s="149"/>
      <c r="EXF4" s="149"/>
      <c r="EXG4" s="149"/>
      <c r="EXH4" s="149"/>
      <c r="EXI4" s="149"/>
      <c r="EXJ4" s="149"/>
      <c r="EXK4" s="149"/>
      <c r="EXL4" s="149"/>
      <c r="EXM4" s="149"/>
      <c r="EXN4" s="149"/>
      <c r="EXO4" s="149"/>
      <c r="EXP4" s="149"/>
      <c r="EXQ4" s="149"/>
      <c r="EXR4" s="149"/>
      <c r="EXS4" s="149"/>
      <c r="EXT4" s="149"/>
      <c r="EXU4" s="149"/>
      <c r="EXV4" s="149"/>
      <c r="EXW4" s="149"/>
      <c r="EXX4" s="149"/>
      <c r="EXY4" s="149"/>
      <c r="EXZ4" s="149"/>
      <c r="EYA4" s="149"/>
      <c r="EYB4" s="149"/>
      <c r="EYC4" s="149"/>
      <c r="EYD4" s="149"/>
      <c r="EYE4" s="149"/>
      <c r="EYF4" s="149"/>
      <c r="EYG4" s="149"/>
      <c r="EYH4" s="149"/>
      <c r="EYI4" s="149"/>
      <c r="EYJ4" s="149"/>
      <c r="EYK4" s="149"/>
      <c r="EYL4" s="149"/>
      <c r="EYM4" s="149"/>
      <c r="EYN4" s="149"/>
      <c r="EYO4" s="149"/>
      <c r="EYP4" s="149"/>
      <c r="EYQ4" s="149"/>
      <c r="EYR4" s="149"/>
      <c r="EYS4" s="149"/>
      <c r="EYT4" s="149"/>
      <c r="EYU4" s="149"/>
      <c r="EYV4" s="149"/>
      <c r="EYW4" s="149"/>
      <c r="EYX4" s="149"/>
      <c r="EYY4" s="149"/>
      <c r="EYZ4" s="149"/>
      <c r="EZA4" s="149"/>
      <c r="EZB4" s="149"/>
      <c r="EZC4" s="149"/>
      <c r="EZD4" s="149"/>
      <c r="EZE4" s="149"/>
      <c r="EZF4" s="149"/>
      <c r="EZG4" s="149"/>
      <c r="EZH4" s="149"/>
      <c r="EZI4" s="149"/>
      <c r="EZJ4" s="149"/>
      <c r="EZK4" s="149"/>
      <c r="EZL4" s="149"/>
      <c r="EZM4" s="149"/>
      <c r="EZN4" s="149"/>
      <c r="EZO4" s="149"/>
      <c r="EZP4" s="149"/>
      <c r="EZQ4" s="149"/>
      <c r="EZR4" s="149"/>
      <c r="EZS4" s="149"/>
      <c r="EZT4" s="149"/>
      <c r="EZU4" s="149"/>
      <c r="EZV4" s="149"/>
      <c r="EZW4" s="149"/>
      <c r="EZX4" s="149"/>
      <c r="EZY4" s="149"/>
      <c r="EZZ4" s="149"/>
      <c r="FAA4" s="149"/>
      <c r="FAB4" s="149"/>
      <c r="FAC4" s="149"/>
      <c r="FAD4" s="149"/>
      <c r="FAE4" s="149"/>
      <c r="FAF4" s="149"/>
      <c r="FAG4" s="149"/>
      <c r="FAH4" s="149"/>
      <c r="FAI4" s="149"/>
      <c r="FAJ4" s="149"/>
      <c r="FAK4" s="149"/>
      <c r="FAL4" s="149"/>
      <c r="FAM4" s="149"/>
      <c r="FAN4" s="149"/>
      <c r="FAO4" s="149"/>
      <c r="FAP4" s="149"/>
      <c r="FAQ4" s="149"/>
      <c r="FAR4" s="149"/>
      <c r="FAS4" s="149"/>
      <c r="FAT4" s="149"/>
      <c r="FAU4" s="149"/>
      <c r="FAV4" s="149"/>
      <c r="FAW4" s="149"/>
      <c r="FAX4" s="149"/>
      <c r="FAY4" s="149"/>
      <c r="FAZ4" s="149"/>
      <c r="FBA4" s="149"/>
      <c r="FBB4" s="149"/>
      <c r="FBC4" s="149"/>
      <c r="FBD4" s="149"/>
      <c r="FBE4" s="149"/>
      <c r="FBF4" s="149"/>
      <c r="FBG4" s="149"/>
      <c r="FBH4" s="149"/>
      <c r="FBI4" s="149"/>
      <c r="FBJ4" s="149"/>
      <c r="FBK4" s="149"/>
      <c r="FBL4" s="149"/>
      <c r="FBM4" s="149"/>
      <c r="FBN4" s="149"/>
      <c r="FBO4" s="149"/>
      <c r="FBP4" s="149"/>
      <c r="FBQ4" s="149"/>
      <c r="FBR4" s="149"/>
      <c r="FBS4" s="149"/>
      <c r="FBT4" s="149"/>
      <c r="FBU4" s="149"/>
      <c r="FBV4" s="149"/>
      <c r="FBW4" s="149"/>
      <c r="FBX4" s="149"/>
      <c r="FBY4" s="149"/>
      <c r="FBZ4" s="149"/>
      <c r="FCA4" s="149"/>
      <c r="FCB4" s="149"/>
      <c r="FCC4" s="149"/>
      <c r="FCD4" s="149"/>
      <c r="FCE4" s="149"/>
      <c r="FCF4" s="149"/>
      <c r="FCG4" s="149"/>
      <c r="FCH4" s="149"/>
      <c r="FCI4" s="149"/>
      <c r="FCJ4" s="149"/>
      <c r="FCK4" s="149"/>
      <c r="FCL4" s="149"/>
      <c r="FCM4" s="149"/>
      <c r="FCN4" s="149"/>
      <c r="FCO4" s="149"/>
      <c r="FCP4" s="149"/>
      <c r="FCQ4" s="149"/>
      <c r="FCR4" s="149"/>
      <c r="FCS4" s="149"/>
      <c r="FCT4" s="149"/>
      <c r="FCU4" s="149"/>
      <c r="FCV4" s="149"/>
      <c r="FCW4" s="149"/>
      <c r="FCX4" s="149"/>
      <c r="FCY4" s="149"/>
      <c r="FCZ4" s="149"/>
      <c r="FDA4" s="149"/>
      <c r="FDB4" s="149"/>
      <c r="FDC4" s="149"/>
      <c r="FDD4" s="149"/>
      <c r="FDE4" s="149"/>
      <c r="FDF4" s="149"/>
      <c r="FDG4" s="149"/>
      <c r="FDH4" s="149"/>
      <c r="FDI4" s="149"/>
      <c r="FDJ4" s="149"/>
      <c r="FDK4" s="149"/>
      <c r="FDL4" s="149"/>
      <c r="FDM4" s="149"/>
      <c r="FDN4" s="149"/>
      <c r="FDO4" s="149"/>
      <c r="FDP4" s="149"/>
      <c r="FDQ4" s="149"/>
      <c r="FDR4" s="149"/>
      <c r="FDS4" s="149"/>
      <c r="FDT4" s="149"/>
      <c r="FDU4" s="149"/>
      <c r="FDV4" s="149"/>
      <c r="FDW4" s="149"/>
      <c r="FDX4" s="149"/>
      <c r="FDY4" s="149"/>
      <c r="FDZ4" s="149"/>
      <c r="FEA4" s="149"/>
      <c r="FEB4" s="149"/>
      <c r="FEC4" s="149"/>
      <c r="FED4" s="149"/>
      <c r="FEE4" s="149"/>
      <c r="FEF4" s="149"/>
      <c r="FEG4" s="149"/>
      <c r="FEH4" s="149"/>
      <c r="FEI4" s="149"/>
      <c r="FEJ4" s="149"/>
      <c r="FEK4" s="149"/>
      <c r="FEL4" s="149"/>
      <c r="FEM4" s="149"/>
      <c r="FEN4" s="149"/>
      <c r="FEO4" s="149"/>
      <c r="FEP4" s="149"/>
      <c r="FEQ4" s="149"/>
      <c r="FER4" s="149"/>
      <c r="FES4" s="149"/>
      <c r="FET4" s="149"/>
      <c r="FEU4" s="149"/>
      <c r="FEV4" s="149"/>
      <c r="FEW4" s="149"/>
      <c r="FEX4" s="149"/>
      <c r="FEY4" s="149"/>
      <c r="FEZ4" s="149"/>
      <c r="FFA4" s="149"/>
      <c r="FFB4" s="149"/>
      <c r="FFC4" s="149"/>
      <c r="FFD4" s="149"/>
      <c r="FFE4" s="149"/>
      <c r="FFF4" s="149"/>
      <c r="FFG4" s="149"/>
      <c r="FFH4" s="149"/>
      <c r="FFI4" s="149"/>
      <c r="FFJ4" s="149"/>
      <c r="FFK4" s="149"/>
      <c r="FFL4" s="149"/>
      <c r="FFM4" s="149"/>
      <c r="FFN4" s="149"/>
      <c r="FFO4" s="149"/>
      <c r="FFP4" s="149"/>
      <c r="FFQ4" s="149"/>
      <c r="FFR4" s="149"/>
      <c r="FFS4" s="149"/>
      <c r="FFT4" s="149"/>
      <c r="FFU4" s="149"/>
      <c r="FFV4" s="149"/>
      <c r="FFW4" s="149"/>
      <c r="FFX4" s="149"/>
      <c r="FFY4" s="149"/>
      <c r="FFZ4" s="149"/>
      <c r="FGA4" s="149"/>
      <c r="FGB4" s="149"/>
      <c r="FGC4" s="149"/>
      <c r="FGD4" s="149"/>
      <c r="FGE4" s="149"/>
      <c r="FGF4" s="149"/>
      <c r="FGG4" s="149"/>
      <c r="FGH4" s="149"/>
      <c r="FGI4" s="149"/>
      <c r="FGJ4" s="149"/>
      <c r="FGK4" s="149"/>
      <c r="FGL4" s="149"/>
      <c r="FGM4" s="149"/>
      <c r="FGN4" s="149"/>
      <c r="FGO4" s="149"/>
      <c r="FGP4" s="149"/>
      <c r="FGQ4" s="149"/>
      <c r="FGR4" s="149"/>
      <c r="FGS4" s="149"/>
      <c r="FGT4" s="149"/>
      <c r="FGU4" s="149"/>
      <c r="FGV4" s="149"/>
      <c r="FGW4" s="149"/>
      <c r="FGX4" s="149"/>
      <c r="FGY4" s="149"/>
      <c r="FGZ4" s="149"/>
      <c r="FHA4" s="149"/>
      <c r="FHB4" s="149"/>
      <c r="FHC4" s="149"/>
      <c r="FHD4" s="149"/>
      <c r="FHE4" s="149"/>
      <c r="FHF4" s="149"/>
      <c r="FHG4" s="149"/>
      <c r="FHH4" s="149"/>
      <c r="FHI4" s="149"/>
      <c r="FHJ4" s="149"/>
      <c r="FHK4" s="149"/>
      <c r="FHL4" s="149"/>
      <c r="FHM4" s="149"/>
      <c r="FHN4" s="149"/>
      <c r="FHO4" s="149"/>
      <c r="FHP4" s="149"/>
      <c r="FHQ4" s="149"/>
      <c r="FHR4" s="149"/>
      <c r="FHS4" s="149"/>
      <c r="FHT4" s="149"/>
      <c r="FHU4" s="149"/>
      <c r="FHV4" s="149"/>
      <c r="FHW4" s="149"/>
      <c r="FHX4" s="149"/>
      <c r="FHY4" s="149"/>
      <c r="FHZ4" s="149"/>
      <c r="FIA4" s="149"/>
      <c r="FIB4" s="149"/>
      <c r="FIC4" s="149"/>
      <c r="FID4" s="149"/>
      <c r="FIE4" s="149"/>
      <c r="FIF4" s="149"/>
      <c r="FIG4" s="149"/>
      <c r="FIH4" s="149"/>
      <c r="FII4" s="149"/>
      <c r="FIJ4" s="149"/>
      <c r="FIK4" s="149"/>
      <c r="FIL4" s="149"/>
      <c r="FIM4" s="149"/>
      <c r="FIN4" s="149"/>
      <c r="FIO4" s="149"/>
      <c r="FIP4" s="149"/>
      <c r="FIQ4" s="149"/>
      <c r="FIR4" s="149"/>
      <c r="FIS4" s="149"/>
      <c r="FIT4" s="149"/>
      <c r="FIU4" s="149"/>
      <c r="FIV4" s="149"/>
      <c r="FIW4" s="149"/>
      <c r="FIX4" s="149"/>
      <c r="FIY4" s="149"/>
      <c r="FIZ4" s="149"/>
      <c r="FJA4" s="149"/>
      <c r="FJB4" s="149"/>
      <c r="FJC4" s="149"/>
      <c r="FJD4" s="149"/>
      <c r="FJE4" s="149"/>
      <c r="FJF4" s="149"/>
      <c r="FJG4" s="149"/>
      <c r="FJH4" s="149"/>
      <c r="FJI4" s="149"/>
      <c r="FJJ4" s="149"/>
      <c r="FJK4" s="149"/>
      <c r="FJL4" s="149"/>
      <c r="FJM4" s="149"/>
      <c r="FJN4" s="149"/>
      <c r="FJO4" s="149"/>
      <c r="FJP4" s="149"/>
      <c r="FJQ4" s="149"/>
      <c r="FJR4" s="149"/>
      <c r="FJS4" s="149"/>
      <c r="FJT4" s="149"/>
      <c r="FJU4" s="149"/>
      <c r="FJV4" s="149"/>
      <c r="FJW4" s="149"/>
      <c r="FJX4" s="149"/>
      <c r="FJY4" s="149"/>
      <c r="FJZ4" s="149"/>
      <c r="FKA4" s="149"/>
      <c r="FKB4" s="149"/>
      <c r="FKC4" s="149"/>
      <c r="FKD4" s="149"/>
      <c r="FKE4" s="149"/>
      <c r="FKF4" s="149"/>
      <c r="FKG4" s="149"/>
      <c r="FKH4" s="149"/>
      <c r="FKI4" s="149"/>
      <c r="FKJ4" s="149"/>
      <c r="FKK4" s="149"/>
      <c r="FKL4" s="149"/>
      <c r="FKM4" s="149"/>
      <c r="FKN4" s="149"/>
      <c r="FKO4" s="149"/>
      <c r="FKP4" s="149"/>
      <c r="FKQ4" s="149"/>
      <c r="FKR4" s="149"/>
      <c r="FKS4" s="149"/>
      <c r="FKT4" s="149"/>
      <c r="FKU4" s="149"/>
      <c r="FKV4" s="149"/>
      <c r="FKW4" s="149"/>
      <c r="FKX4" s="149"/>
      <c r="FKY4" s="149"/>
      <c r="FKZ4" s="149"/>
      <c r="FLA4" s="149"/>
      <c r="FLB4" s="149"/>
      <c r="FLC4" s="149"/>
      <c r="FLD4" s="149"/>
      <c r="FLE4" s="149"/>
      <c r="FLF4" s="149"/>
      <c r="FLG4" s="149"/>
      <c r="FLH4" s="149"/>
      <c r="FLI4" s="149"/>
      <c r="FLJ4" s="149"/>
      <c r="FLK4" s="149"/>
      <c r="FLL4" s="149"/>
      <c r="FLM4" s="149"/>
      <c r="FLN4" s="149"/>
      <c r="FLO4" s="149"/>
      <c r="FLP4" s="149"/>
      <c r="FLQ4" s="149"/>
      <c r="FLR4" s="149"/>
      <c r="FLS4" s="149"/>
      <c r="FLT4" s="149"/>
      <c r="FLU4" s="149"/>
      <c r="FLV4" s="149"/>
      <c r="FLW4" s="149"/>
      <c r="FLX4" s="149"/>
      <c r="FLY4" s="149"/>
      <c r="FLZ4" s="149"/>
      <c r="FMA4" s="149"/>
      <c r="FMB4" s="149"/>
      <c r="FMC4" s="149"/>
      <c r="FMD4" s="149"/>
      <c r="FME4" s="149"/>
      <c r="FMF4" s="149"/>
      <c r="FMG4" s="149"/>
      <c r="FMH4" s="149"/>
      <c r="FMI4" s="149"/>
      <c r="FMJ4" s="149"/>
      <c r="FMK4" s="149"/>
      <c r="FML4" s="149"/>
      <c r="FMM4" s="149"/>
      <c r="FMN4" s="149"/>
      <c r="FMO4" s="149"/>
      <c r="FMP4" s="149"/>
      <c r="FMQ4" s="149"/>
      <c r="FMR4" s="149"/>
      <c r="FMS4" s="149"/>
      <c r="FMT4" s="149"/>
      <c r="FMU4" s="149"/>
      <c r="FMV4" s="149"/>
      <c r="FMW4" s="149"/>
      <c r="FMX4" s="149"/>
      <c r="FMY4" s="149"/>
      <c r="FMZ4" s="149"/>
      <c r="FNA4" s="149"/>
      <c r="FNB4" s="149"/>
      <c r="FNC4" s="149"/>
      <c r="FND4" s="149"/>
      <c r="FNE4" s="149"/>
      <c r="FNF4" s="149"/>
      <c r="FNG4" s="149"/>
      <c r="FNH4" s="149"/>
      <c r="FNI4" s="149"/>
      <c r="FNJ4" s="149"/>
      <c r="FNK4" s="149"/>
      <c r="FNL4" s="149"/>
      <c r="FNM4" s="149"/>
      <c r="FNN4" s="149"/>
      <c r="FNO4" s="149"/>
      <c r="FNP4" s="149"/>
      <c r="FNQ4" s="149"/>
      <c r="FNR4" s="149"/>
      <c r="FNS4" s="149"/>
      <c r="FNT4" s="149"/>
      <c r="FNU4" s="149"/>
      <c r="FNV4" s="149"/>
      <c r="FNW4" s="149"/>
      <c r="FNX4" s="149"/>
      <c r="FNY4" s="149"/>
      <c r="FNZ4" s="149"/>
      <c r="FOA4" s="149"/>
      <c r="FOB4" s="149"/>
      <c r="FOC4" s="149"/>
      <c r="FOD4" s="149"/>
      <c r="FOE4" s="149"/>
      <c r="FOF4" s="149"/>
      <c r="FOG4" s="149"/>
      <c r="FOH4" s="149"/>
      <c r="FOI4" s="149"/>
      <c r="FOJ4" s="149"/>
      <c r="FOK4" s="149"/>
      <c r="FOL4" s="149"/>
      <c r="FOM4" s="149"/>
      <c r="FON4" s="149"/>
      <c r="FOO4" s="149"/>
      <c r="FOP4" s="149"/>
      <c r="FOQ4" s="149"/>
      <c r="FOR4" s="149"/>
      <c r="FOS4" s="149"/>
      <c r="FOT4" s="149"/>
      <c r="FOU4" s="149"/>
      <c r="FOV4" s="149"/>
      <c r="FOW4" s="149"/>
      <c r="FOX4" s="149"/>
      <c r="FOY4" s="149"/>
      <c r="FOZ4" s="149"/>
      <c r="FPA4" s="149"/>
      <c r="FPB4" s="149"/>
      <c r="FPC4" s="149"/>
      <c r="FPD4" s="149"/>
      <c r="FPE4" s="149"/>
      <c r="FPF4" s="149"/>
      <c r="FPG4" s="149"/>
      <c r="FPH4" s="149"/>
      <c r="FPI4" s="149"/>
      <c r="FPJ4" s="149"/>
      <c r="FPK4" s="149"/>
      <c r="FPL4" s="149"/>
      <c r="FPM4" s="149"/>
      <c r="FPN4" s="149"/>
      <c r="FPO4" s="149"/>
      <c r="FPP4" s="149"/>
      <c r="FPQ4" s="149"/>
      <c r="FPR4" s="149"/>
      <c r="FPS4" s="149"/>
      <c r="FPT4" s="149"/>
      <c r="FPU4" s="149"/>
      <c r="FPV4" s="149"/>
      <c r="FPW4" s="149"/>
      <c r="FPX4" s="149"/>
      <c r="FPY4" s="149"/>
      <c r="FPZ4" s="149"/>
      <c r="FQA4" s="149"/>
      <c r="FQB4" s="149"/>
      <c r="FQC4" s="149"/>
      <c r="FQD4" s="149"/>
      <c r="FQE4" s="149"/>
      <c r="FQF4" s="149"/>
      <c r="FQG4" s="149"/>
      <c r="FQH4" s="149"/>
      <c r="FQI4" s="149"/>
      <c r="FQJ4" s="149"/>
      <c r="FQK4" s="149"/>
      <c r="FQL4" s="149"/>
      <c r="FQM4" s="149"/>
      <c r="FQN4" s="149"/>
      <c r="FQO4" s="149"/>
      <c r="FQP4" s="149"/>
      <c r="FQQ4" s="149"/>
      <c r="FQR4" s="149"/>
      <c r="FQS4" s="149"/>
      <c r="FQT4" s="149"/>
      <c r="FQU4" s="149"/>
      <c r="FQV4" s="149"/>
      <c r="FQW4" s="149"/>
      <c r="FQX4" s="149"/>
      <c r="FQY4" s="149"/>
      <c r="FQZ4" s="149"/>
      <c r="FRA4" s="149"/>
      <c r="FRB4" s="149"/>
      <c r="FRC4" s="149"/>
      <c r="FRD4" s="149"/>
      <c r="FRE4" s="149"/>
      <c r="FRF4" s="149"/>
      <c r="FRG4" s="149"/>
      <c r="FRH4" s="149"/>
      <c r="FRI4" s="149"/>
      <c r="FRJ4" s="149"/>
      <c r="FRK4" s="149"/>
      <c r="FRL4" s="149"/>
      <c r="FRM4" s="149"/>
      <c r="FRN4" s="149"/>
      <c r="FRO4" s="149"/>
      <c r="FRP4" s="149"/>
      <c r="FRQ4" s="149"/>
      <c r="FRR4" s="149"/>
      <c r="FRS4" s="149"/>
      <c r="FRT4" s="149"/>
      <c r="FRU4" s="149"/>
      <c r="FRV4" s="149"/>
      <c r="FRW4" s="149"/>
      <c r="FRX4" s="149"/>
      <c r="FRY4" s="149"/>
      <c r="FRZ4" s="149"/>
      <c r="FSA4" s="149"/>
      <c r="FSB4" s="149"/>
      <c r="FSC4" s="149"/>
      <c r="FSD4" s="149"/>
      <c r="FSE4" s="149"/>
      <c r="FSF4" s="149"/>
      <c r="FSG4" s="149"/>
      <c r="FSH4" s="149"/>
      <c r="FSI4" s="149"/>
      <c r="FSJ4" s="149"/>
      <c r="FSK4" s="149"/>
      <c r="FSL4" s="149"/>
      <c r="FSM4" s="149"/>
      <c r="FSN4" s="149"/>
      <c r="FSO4" s="149"/>
      <c r="FSP4" s="149"/>
      <c r="FSQ4" s="149"/>
      <c r="FSR4" s="149"/>
      <c r="FSS4" s="149"/>
      <c r="FST4" s="149"/>
      <c r="FSU4" s="149"/>
      <c r="FSV4" s="149"/>
      <c r="FSW4" s="149"/>
      <c r="FSX4" s="149"/>
      <c r="FSY4" s="149"/>
      <c r="FSZ4" s="149"/>
      <c r="FTA4" s="149"/>
      <c r="FTB4" s="149"/>
      <c r="FTC4" s="149"/>
      <c r="FTD4" s="149"/>
      <c r="FTE4" s="149"/>
      <c r="FTF4" s="149"/>
      <c r="FTG4" s="149"/>
      <c r="FTH4" s="149"/>
      <c r="FTI4" s="149"/>
      <c r="FTJ4" s="149"/>
      <c r="FTK4" s="149"/>
      <c r="FTL4" s="149"/>
      <c r="FTM4" s="149"/>
      <c r="FTN4" s="149"/>
      <c r="FTO4" s="149"/>
      <c r="FTP4" s="149"/>
      <c r="FTQ4" s="149"/>
      <c r="FTR4" s="149"/>
      <c r="FTS4" s="149"/>
      <c r="FTT4" s="149"/>
      <c r="FTU4" s="149"/>
      <c r="FTV4" s="149"/>
      <c r="FTW4" s="149"/>
      <c r="FTX4" s="149"/>
      <c r="FTY4" s="149"/>
      <c r="FTZ4" s="149"/>
      <c r="FUA4" s="149"/>
      <c r="FUB4" s="149"/>
      <c r="FUC4" s="149"/>
      <c r="FUD4" s="149"/>
      <c r="FUE4" s="149"/>
      <c r="FUF4" s="149"/>
      <c r="FUG4" s="149"/>
      <c r="FUH4" s="149"/>
      <c r="FUI4" s="149"/>
      <c r="FUJ4" s="149"/>
      <c r="FUK4" s="149"/>
      <c r="FUL4" s="149"/>
      <c r="FUM4" s="149"/>
      <c r="FUN4" s="149"/>
      <c r="FUO4" s="149"/>
      <c r="FUP4" s="149"/>
      <c r="FUQ4" s="149"/>
      <c r="FUR4" s="149"/>
      <c r="FUS4" s="149"/>
      <c r="FUT4" s="149"/>
      <c r="FUU4" s="149"/>
      <c r="FUV4" s="149"/>
      <c r="FUW4" s="149"/>
      <c r="FUX4" s="149"/>
      <c r="FUY4" s="149"/>
      <c r="FUZ4" s="149"/>
      <c r="FVA4" s="149"/>
      <c r="FVB4" s="149"/>
      <c r="FVC4" s="149"/>
      <c r="FVD4" s="149"/>
      <c r="FVE4" s="149"/>
      <c r="FVF4" s="149"/>
      <c r="FVG4" s="149"/>
      <c r="FVH4" s="149"/>
      <c r="FVI4" s="149"/>
      <c r="FVJ4" s="149"/>
      <c r="FVK4" s="149"/>
      <c r="FVL4" s="149"/>
      <c r="FVM4" s="149"/>
      <c r="FVN4" s="149"/>
      <c r="FVO4" s="149"/>
      <c r="FVP4" s="149"/>
      <c r="FVQ4" s="149"/>
      <c r="FVR4" s="149"/>
      <c r="FVS4" s="149"/>
      <c r="FVT4" s="149"/>
      <c r="FVU4" s="149"/>
      <c r="FVV4" s="149"/>
      <c r="FVW4" s="149"/>
      <c r="FVX4" s="149"/>
      <c r="FVY4" s="149"/>
      <c r="FVZ4" s="149"/>
      <c r="FWA4" s="149"/>
      <c r="FWB4" s="149"/>
      <c r="FWC4" s="149"/>
      <c r="FWD4" s="149"/>
      <c r="FWE4" s="149"/>
      <c r="FWF4" s="149"/>
      <c r="FWG4" s="149"/>
      <c r="FWH4" s="149"/>
      <c r="FWI4" s="149"/>
      <c r="FWJ4" s="149"/>
      <c r="FWK4" s="149"/>
      <c r="FWL4" s="149"/>
      <c r="FWM4" s="149"/>
      <c r="FWN4" s="149"/>
      <c r="FWO4" s="149"/>
      <c r="FWP4" s="149"/>
      <c r="FWQ4" s="149"/>
      <c r="FWR4" s="149"/>
      <c r="FWS4" s="149"/>
      <c r="FWT4" s="149"/>
      <c r="FWU4" s="149"/>
      <c r="FWV4" s="149"/>
      <c r="FWW4" s="149"/>
      <c r="FWX4" s="149"/>
      <c r="FWY4" s="149"/>
      <c r="FWZ4" s="149"/>
      <c r="FXA4" s="149"/>
      <c r="FXB4" s="149"/>
      <c r="FXC4" s="149"/>
      <c r="FXD4" s="149"/>
      <c r="FXE4" s="149"/>
      <c r="FXF4" s="149"/>
      <c r="FXG4" s="149"/>
      <c r="FXH4" s="149"/>
      <c r="FXI4" s="149"/>
      <c r="FXJ4" s="149"/>
      <c r="FXK4" s="149"/>
      <c r="FXL4" s="149"/>
      <c r="FXM4" s="149"/>
      <c r="FXN4" s="149"/>
      <c r="FXO4" s="149"/>
      <c r="FXP4" s="149"/>
      <c r="FXQ4" s="149"/>
      <c r="FXR4" s="149"/>
      <c r="FXS4" s="149"/>
      <c r="FXT4" s="149"/>
      <c r="FXU4" s="149"/>
      <c r="FXV4" s="149"/>
      <c r="FXW4" s="149"/>
      <c r="FXX4" s="149"/>
      <c r="FXY4" s="149"/>
      <c r="FXZ4" s="149"/>
      <c r="FYA4" s="149"/>
      <c r="FYB4" s="149"/>
      <c r="FYC4" s="149"/>
      <c r="FYD4" s="149"/>
      <c r="FYE4" s="149"/>
      <c r="FYF4" s="149"/>
      <c r="FYG4" s="149"/>
      <c r="FYH4" s="149"/>
      <c r="FYI4" s="149"/>
      <c r="FYJ4" s="149"/>
      <c r="FYK4" s="149"/>
      <c r="FYL4" s="149"/>
      <c r="FYM4" s="149"/>
      <c r="FYN4" s="149"/>
      <c r="FYO4" s="149"/>
      <c r="FYP4" s="149"/>
      <c r="FYQ4" s="149"/>
      <c r="FYR4" s="149"/>
      <c r="FYS4" s="149"/>
      <c r="FYT4" s="149"/>
      <c r="FYU4" s="149"/>
      <c r="FYV4" s="149"/>
      <c r="FYW4" s="149"/>
      <c r="FYX4" s="149"/>
      <c r="FYY4" s="149"/>
      <c r="FYZ4" s="149"/>
      <c r="FZA4" s="149"/>
      <c r="FZB4" s="149"/>
      <c r="FZC4" s="149"/>
      <c r="FZD4" s="149"/>
      <c r="FZE4" s="149"/>
      <c r="FZF4" s="149"/>
      <c r="FZG4" s="149"/>
      <c r="FZH4" s="149"/>
      <c r="FZI4" s="149"/>
      <c r="FZJ4" s="149"/>
      <c r="FZK4" s="149"/>
      <c r="FZL4" s="149"/>
      <c r="FZM4" s="149"/>
      <c r="FZN4" s="149"/>
      <c r="FZO4" s="149"/>
      <c r="FZP4" s="149"/>
      <c r="FZQ4" s="149"/>
      <c r="FZR4" s="149"/>
      <c r="FZS4" s="149"/>
      <c r="FZT4" s="149"/>
      <c r="FZU4" s="149"/>
      <c r="FZV4" s="149"/>
      <c r="FZW4" s="149"/>
      <c r="FZX4" s="149"/>
      <c r="FZY4" s="149"/>
      <c r="FZZ4" s="149"/>
      <c r="GAA4" s="149"/>
      <c r="GAB4" s="149"/>
      <c r="GAC4" s="149"/>
      <c r="GAD4" s="149"/>
      <c r="GAE4" s="149"/>
      <c r="GAF4" s="149"/>
      <c r="GAG4" s="149"/>
      <c r="GAH4" s="149"/>
      <c r="GAI4" s="149"/>
      <c r="GAJ4" s="149"/>
      <c r="GAK4" s="149"/>
      <c r="GAL4" s="149"/>
      <c r="GAM4" s="149"/>
      <c r="GAN4" s="149"/>
      <c r="GAO4" s="149"/>
      <c r="GAP4" s="149"/>
      <c r="GAQ4" s="149"/>
      <c r="GAR4" s="149"/>
      <c r="GAS4" s="149"/>
      <c r="GAT4" s="149"/>
      <c r="GAU4" s="149"/>
      <c r="GAV4" s="149"/>
      <c r="GAW4" s="149"/>
      <c r="GAX4" s="149"/>
      <c r="GAY4" s="149"/>
      <c r="GAZ4" s="149"/>
      <c r="GBA4" s="149"/>
      <c r="GBB4" s="149"/>
      <c r="GBC4" s="149"/>
      <c r="GBD4" s="149"/>
      <c r="GBE4" s="149"/>
      <c r="GBF4" s="149"/>
      <c r="GBG4" s="149"/>
      <c r="GBH4" s="149"/>
      <c r="GBI4" s="149"/>
      <c r="GBJ4" s="149"/>
      <c r="GBK4" s="149"/>
      <c r="GBL4" s="149"/>
      <c r="GBM4" s="149"/>
      <c r="GBN4" s="149"/>
      <c r="GBO4" s="149"/>
      <c r="GBP4" s="149"/>
      <c r="GBQ4" s="149"/>
      <c r="GBR4" s="149"/>
      <c r="GBS4" s="149"/>
      <c r="GBT4" s="149"/>
      <c r="GBU4" s="149"/>
      <c r="GBV4" s="149"/>
      <c r="GBW4" s="149"/>
      <c r="GBX4" s="149"/>
      <c r="GBY4" s="149"/>
      <c r="GBZ4" s="149"/>
      <c r="GCA4" s="149"/>
      <c r="GCB4" s="149"/>
      <c r="GCC4" s="149"/>
      <c r="GCD4" s="149"/>
      <c r="GCE4" s="149"/>
      <c r="GCF4" s="149"/>
      <c r="GCG4" s="149"/>
      <c r="GCH4" s="149"/>
      <c r="GCI4" s="149"/>
      <c r="GCJ4" s="149"/>
      <c r="GCK4" s="149"/>
      <c r="GCL4" s="149"/>
      <c r="GCM4" s="149"/>
      <c r="GCN4" s="149"/>
      <c r="GCO4" s="149"/>
      <c r="GCP4" s="149"/>
      <c r="GCQ4" s="149"/>
      <c r="GCR4" s="149"/>
      <c r="GCS4" s="149"/>
      <c r="GCT4" s="149"/>
      <c r="GCU4" s="149"/>
      <c r="GCV4" s="149"/>
      <c r="GCW4" s="149"/>
      <c r="GCX4" s="149"/>
      <c r="GCY4" s="149"/>
      <c r="GCZ4" s="149"/>
      <c r="GDA4" s="149"/>
      <c r="GDB4" s="149"/>
      <c r="GDC4" s="149"/>
      <c r="GDD4" s="149"/>
      <c r="GDE4" s="149"/>
      <c r="GDF4" s="149"/>
      <c r="GDG4" s="149"/>
      <c r="GDH4" s="149"/>
      <c r="GDI4" s="149"/>
      <c r="GDJ4" s="149"/>
      <c r="GDK4" s="149"/>
      <c r="GDL4" s="149"/>
      <c r="GDM4" s="149"/>
      <c r="GDN4" s="149"/>
      <c r="GDO4" s="149"/>
      <c r="GDP4" s="149"/>
      <c r="GDQ4" s="149"/>
      <c r="GDR4" s="149"/>
      <c r="GDS4" s="149"/>
      <c r="GDT4" s="149"/>
      <c r="GDU4" s="149"/>
      <c r="GDV4" s="149"/>
      <c r="GDW4" s="149"/>
      <c r="GDX4" s="149"/>
      <c r="GDY4" s="149"/>
      <c r="GDZ4" s="149"/>
      <c r="GEA4" s="149"/>
      <c r="GEB4" s="149"/>
      <c r="GEC4" s="149"/>
      <c r="GED4" s="149"/>
      <c r="GEE4" s="149"/>
      <c r="GEF4" s="149"/>
      <c r="GEG4" s="149"/>
      <c r="GEH4" s="149"/>
      <c r="GEI4" s="149"/>
      <c r="GEJ4" s="149"/>
      <c r="GEK4" s="149"/>
      <c r="GEL4" s="149"/>
      <c r="GEM4" s="149"/>
      <c r="GEN4" s="149"/>
      <c r="GEO4" s="149"/>
      <c r="GEP4" s="149"/>
      <c r="GEQ4" s="149"/>
      <c r="GER4" s="149"/>
      <c r="GES4" s="149"/>
      <c r="GET4" s="149"/>
      <c r="GEU4" s="149"/>
      <c r="GEV4" s="149"/>
      <c r="GEW4" s="149"/>
      <c r="GEX4" s="149"/>
      <c r="GEY4" s="149"/>
      <c r="GEZ4" s="149"/>
      <c r="GFA4" s="149"/>
      <c r="GFB4" s="149"/>
      <c r="GFC4" s="149"/>
      <c r="GFD4" s="149"/>
      <c r="GFE4" s="149"/>
      <c r="GFF4" s="149"/>
      <c r="GFG4" s="149"/>
      <c r="GFH4" s="149"/>
      <c r="GFI4" s="149"/>
      <c r="GFJ4" s="149"/>
      <c r="GFK4" s="149"/>
      <c r="GFL4" s="149"/>
      <c r="GFM4" s="149"/>
      <c r="GFN4" s="149"/>
      <c r="GFO4" s="149"/>
      <c r="GFP4" s="149"/>
      <c r="GFQ4" s="149"/>
      <c r="GFR4" s="149"/>
      <c r="GFS4" s="149"/>
      <c r="GFT4" s="149"/>
      <c r="GFU4" s="149"/>
      <c r="GFV4" s="149"/>
      <c r="GFW4" s="149"/>
      <c r="GFX4" s="149"/>
      <c r="GFY4" s="149"/>
      <c r="GFZ4" s="149"/>
      <c r="GGA4" s="149"/>
      <c r="GGB4" s="149"/>
      <c r="GGC4" s="149"/>
      <c r="GGD4" s="149"/>
      <c r="GGE4" s="149"/>
      <c r="GGF4" s="149"/>
      <c r="GGG4" s="149"/>
      <c r="GGH4" s="149"/>
      <c r="GGI4" s="149"/>
      <c r="GGJ4" s="149"/>
      <c r="GGK4" s="149"/>
      <c r="GGL4" s="149"/>
      <c r="GGM4" s="149"/>
      <c r="GGN4" s="149"/>
      <c r="GGO4" s="149"/>
      <c r="GGP4" s="149"/>
      <c r="GGQ4" s="149"/>
      <c r="GGR4" s="149"/>
      <c r="GGS4" s="149"/>
      <c r="GGT4" s="149"/>
      <c r="GGU4" s="149"/>
      <c r="GGV4" s="149"/>
      <c r="GGW4" s="149"/>
      <c r="GGX4" s="149"/>
      <c r="GGY4" s="149"/>
      <c r="GGZ4" s="149"/>
      <c r="GHA4" s="149"/>
      <c r="GHB4" s="149"/>
      <c r="GHC4" s="149"/>
      <c r="GHD4" s="149"/>
      <c r="GHE4" s="149"/>
      <c r="GHF4" s="149"/>
      <c r="GHG4" s="149"/>
      <c r="GHH4" s="149"/>
      <c r="GHI4" s="149"/>
      <c r="GHJ4" s="149"/>
      <c r="GHK4" s="149"/>
      <c r="GHL4" s="149"/>
      <c r="GHM4" s="149"/>
      <c r="GHN4" s="149"/>
      <c r="GHO4" s="149"/>
      <c r="GHP4" s="149"/>
      <c r="GHQ4" s="149"/>
      <c r="GHR4" s="149"/>
      <c r="GHS4" s="149"/>
      <c r="GHT4" s="149"/>
      <c r="GHU4" s="149"/>
      <c r="GHV4" s="149"/>
      <c r="GHW4" s="149"/>
      <c r="GHX4" s="149"/>
      <c r="GHY4" s="149"/>
      <c r="GHZ4" s="149"/>
      <c r="GIA4" s="149"/>
      <c r="GIB4" s="149"/>
      <c r="GIC4" s="149"/>
      <c r="GID4" s="149"/>
      <c r="GIE4" s="149"/>
      <c r="GIF4" s="149"/>
      <c r="GIG4" s="149"/>
      <c r="GIH4" s="149"/>
      <c r="GII4" s="149"/>
      <c r="GIJ4" s="149"/>
      <c r="GIK4" s="149"/>
      <c r="GIL4" s="149"/>
      <c r="GIM4" s="149"/>
      <c r="GIN4" s="149"/>
      <c r="GIO4" s="149"/>
      <c r="GIP4" s="149"/>
      <c r="GIQ4" s="149"/>
      <c r="GIR4" s="149"/>
      <c r="GIS4" s="149"/>
      <c r="GIT4" s="149"/>
      <c r="GIU4" s="149"/>
      <c r="GIV4" s="149"/>
      <c r="GIW4" s="149"/>
      <c r="GIX4" s="149"/>
      <c r="GIY4" s="149"/>
      <c r="GIZ4" s="149"/>
      <c r="GJA4" s="149"/>
      <c r="GJB4" s="149"/>
      <c r="GJC4" s="149"/>
      <c r="GJD4" s="149"/>
      <c r="GJE4" s="149"/>
      <c r="GJF4" s="149"/>
      <c r="GJG4" s="149"/>
      <c r="GJH4" s="149"/>
      <c r="GJI4" s="149"/>
      <c r="GJJ4" s="149"/>
      <c r="GJK4" s="149"/>
      <c r="GJL4" s="149"/>
      <c r="GJM4" s="149"/>
      <c r="GJN4" s="149"/>
      <c r="GJO4" s="149"/>
      <c r="GJP4" s="149"/>
      <c r="GJQ4" s="149"/>
      <c r="GJR4" s="149"/>
      <c r="GJS4" s="149"/>
      <c r="GJT4" s="149"/>
      <c r="GJU4" s="149"/>
      <c r="GJV4" s="149"/>
      <c r="GJW4" s="149"/>
      <c r="GJX4" s="149"/>
      <c r="GJY4" s="149"/>
      <c r="GJZ4" s="149"/>
      <c r="GKA4" s="149"/>
      <c r="GKB4" s="149"/>
      <c r="GKC4" s="149"/>
      <c r="GKD4" s="149"/>
      <c r="GKE4" s="149"/>
      <c r="GKF4" s="149"/>
      <c r="GKG4" s="149"/>
      <c r="GKH4" s="149"/>
      <c r="GKI4" s="149"/>
      <c r="GKJ4" s="149"/>
      <c r="GKK4" s="149"/>
      <c r="GKL4" s="149"/>
      <c r="GKM4" s="149"/>
      <c r="GKN4" s="149"/>
      <c r="GKO4" s="149"/>
      <c r="GKP4" s="149"/>
      <c r="GKQ4" s="149"/>
      <c r="GKR4" s="149"/>
      <c r="GKS4" s="149"/>
      <c r="GKT4" s="149"/>
      <c r="GKU4" s="149"/>
      <c r="GKV4" s="149"/>
      <c r="GKW4" s="149"/>
      <c r="GKX4" s="149"/>
      <c r="GKY4" s="149"/>
      <c r="GKZ4" s="149"/>
      <c r="GLA4" s="149"/>
      <c r="GLB4" s="149"/>
      <c r="GLC4" s="149"/>
      <c r="GLD4" s="149"/>
      <c r="GLE4" s="149"/>
      <c r="GLF4" s="149"/>
      <c r="GLG4" s="149"/>
      <c r="GLH4" s="149"/>
      <c r="GLI4" s="149"/>
      <c r="GLJ4" s="149"/>
      <c r="GLK4" s="149"/>
      <c r="GLL4" s="149"/>
      <c r="GLM4" s="149"/>
      <c r="GLN4" s="149"/>
      <c r="GLO4" s="149"/>
      <c r="GLP4" s="149"/>
      <c r="GLQ4" s="149"/>
      <c r="GLR4" s="149"/>
      <c r="GLS4" s="149"/>
      <c r="GLT4" s="149"/>
      <c r="GLU4" s="149"/>
      <c r="GLV4" s="149"/>
      <c r="GLW4" s="149"/>
      <c r="GLX4" s="149"/>
      <c r="GLY4" s="149"/>
      <c r="GLZ4" s="149"/>
      <c r="GMA4" s="149"/>
      <c r="GMB4" s="149"/>
      <c r="GMC4" s="149"/>
      <c r="GMD4" s="149"/>
      <c r="GME4" s="149"/>
      <c r="GMF4" s="149"/>
      <c r="GMG4" s="149"/>
      <c r="GMH4" s="149"/>
      <c r="GMI4" s="149"/>
      <c r="GMJ4" s="149"/>
      <c r="GMK4" s="149"/>
      <c r="GML4" s="149"/>
      <c r="GMM4" s="149"/>
      <c r="GMN4" s="149"/>
      <c r="GMO4" s="149"/>
      <c r="GMP4" s="149"/>
      <c r="GMQ4" s="149"/>
      <c r="GMR4" s="149"/>
      <c r="GMS4" s="149"/>
      <c r="GMT4" s="149"/>
      <c r="GMU4" s="149"/>
      <c r="GMV4" s="149"/>
      <c r="GMW4" s="149"/>
      <c r="GMX4" s="149"/>
      <c r="GMY4" s="149"/>
      <c r="GMZ4" s="149"/>
      <c r="GNA4" s="149"/>
      <c r="GNB4" s="149"/>
      <c r="GNC4" s="149"/>
      <c r="GND4" s="149"/>
      <c r="GNE4" s="149"/>
      <c r="GNF4" s="149"/>
      <c r="GNG4" s="149"/>
      <c r="GNH4" s="149"/>
      <c r="GNI4" s="149"/>
      <c r="GNJ4" s="149"/>
      <c r="GNK4" s="149"/>
      <c r="GNL4" s="149"/>
      <c r="GNM4" s="149"/>
      <c r="GNN4" s="149"/>
      <c r="GNO4" s="149"/>
      <c r="GNP4" s="149"/>
      <c r="GNQ4" s="149"/>
      <c r="GNR4" s="149"/>
      <c r="GNS4" s="149"/>
      <c r="GNT4" s="149"/>
      <c r="GNU4" s="149"/>
      <c r="GNV4" s="149"/>
      <c r="GNW4" s="149"/>
      <c r="GNX4" s="149"/>
      <c r="GNY4" s="149"/>
      <c r="GNZ4" s="149"/>
      <c r="GOA4" s="149"/>
      <c r="GOB4" s="149"/>
      <c r="GOC4" s="149"/>
      <c r="GOD4" s="149"/>
      <c r="GOE4" s="149"/>
      <c r="GOF4" s="149"/>
      <c r="GOG4" s="149"/>
      <c r="GOH4" s="149"/>
      <c r="GOI4" s="149"/>
      <c r="GOJ4" s="149"/>
      <c r="GOK4" s="149"/>
      <c r="GOL4" s="149"/>
      <c r="GOM4" s="149"/>
      <c r="GON4" s="149"/>
      <c r="GOO4" s="149"/>
      <c r="GOP4" s="149"/>
      <c r="GOQ4" s="149"/>
      <c r="GOR4" s="149"/>
      <c r="GOS4" s="149"/>
      <c r="GOT4" s="149"/>
      <c r="GOU4" s="149"/>
      <c r="GOV4" s="149"/>
      <c r="GOW4" s="149"/>
      <c r="GOX4" s="149"/>
      <c r="GOY4" s="149"/>
      <c r="GOZ4" s="149"/>
      <c r="GPA4" s="149"/>
      <c r="GPB4" s="149"/>
      <c r="GPC4" s="149"/>
      <c r="GPD4" s="149"/>
      <c r="GPE4" s="149"/>
      <c r="GPF4" s="149"/>
      <c r="GPG4" s="149"/>
      <c r="GPH4" s="149"/>
      <c r="GPI4" s="149"/>
      <c r="GPJ4" s="149"/>
      <c r="GPK4" s="149"/>
      <c r="GPL4" s="149"/>
      <c r="GPM4" s="149"/>
      <c r="GPN4" s="149"/>
      <c r="GPO4" s="149"/>
      <c r="GPP4" s="149"/>
      <c r="GPQ4" s="149"/>
      <c r="GPR4" s="149"/>
      <c r="GPS4" s="149"/>
      <c r="GPT4" s="149"/>
      <c r="GPU4" s="149"/>
      <c r="GPV4" s="149"/>
      <c r="GPW4" s="149"/>
      <c r="GPX4" s="149"/>
      <c r="GPY4" s="149"/>
      <c r="GPZ4" s="149"/>
      <c r="GQA4" s="149"/>
      <c r="GQB4" s="149"/>
      <c r="GQC4" s="149"/>
      <c r="GQD4" s="149"/>
      <c r="GQE4" s="149"/>
      <c r="GQF4" s="149"/>
      <c r="GQG4" s="149"/>
      <c r="GQH4" s="149"/>
      <c r="GQI4" s="149"/>
      <c r="GQJ4" s="149"/>
      <c r="GQK4" s="149"/>
      <c r="GQL4" s="149"/>
      <c r="GQM4" s="149"/>
      <c r="GQN4" s="149"/>
      <c r="GQO4" s="149"/>
      <c r="GQP4" s="149"/>
      <c r="GQQ4" s="149"/>
      <c r="GQR4" s="149"/>
      <c r="GQS4" s="149"/>
      <c r="GQT4" s="149"/>
      <c r="GQU4" s="149"/>
      <c r="GQV4" s="149"/>
      <c r="GQW4" s="149"/>
      <c r="GQX4" s="149"/>
      <c r="GQY4" s="149"/>
      <c r="GQZ4" s="149"/>
      <c r="GRA4" s="149"/>
      <c r="GRB4" s="149"/>
      <c r="GRC4" s="149"/>
      <c r="GRD4" s="149"/>
      <c r="GRE4" s="149"/>
      <c r="GRF4" s="149"/>
      <c r="GRG4" s="149"/>
      <c r="GRH4" s="149"/>
      <c r="GRI4" s="149"/>
      <c r="GRJ4" s="149"/>
      <c r="GRK4" s="149"/>
      <c r="GRL4" s="149"/>
      <c r="GRM4" s="149"/>
      <c r="GRN4" s="149"/>
      <c r="GRO4" s="149"/>
      <c r="GRP4" s="149"/>
      <c r="GRQ4" s="149"/>
      <c r="GRR4" s="149"/>
      <c r="GRS4" s="149"/>
      <c r="GRT4" s="149"/>
      <c r="GRU4" s="149"/>
      <c r="GRV4" s="149"/>
      <c r="GRW4" s="149"/>
      <c r="GRX4" s="149"/>
      <c r="GRY4" s="149"/>
      <c r="GRZ4" s="149"/>
      <c r="GSA4" s="149"/>
      <c r="GSB4" s="149"/>
      <c r="GSC4" s="149"/>
      <c r="GSD4" s="149"/>
      <c r="GSE4" s="149"/>
      <c r="GSF4" s="149"/>
      <c r="GSG4" s="149"/>
      <c r="GSH4" s="149"/>
      <c r="GSI4" s="149"/>
      <c r="GSJ4" s="149"/>
      <c r="GSK4" s="149"/>
      <c r="GSL4" s="149"/>
      <c r="GSM4" s="149"/>
      <c r="GSN4" s="149"/>
      <c r="GSO4" s="149"/>
      <c r="GSP4" s="149"/>
      <c r="GSQ4" s="149"/>
      <c r="GSR4" s="149"/>
      <c r="GSS4" s="149"/>
      <c r="GST4" s="149"/>
      <c r="GSU4" s="149"/>
      <c r="GSV4" s="149"/>
      <c r="GSW4" s="149"/>
      <c r="GSX4" s="149"/>
      <c r="GSY4" s="149"/>
      <c r="GSZ4" s="149"/>
      <c r="GTA4" s="149"/>
      <c r="GTB4" s="149"/>
      <c r="GTC4" s="149"/>
      <c r="GTD4" s="149"/>
      <c r="GTE4" s="149"/>
      <c r="GTF4" s="149"/>
      <c r="GTG4" s="149"/>
      <c r="GTH4" s="149"/>
      <c r="GTI4" s="149"/>
      <c r="GTJ4" s="149"/>
      <c r="GTK4" s="149"/>
      <c r="GTL4" s="149"/>
      <c r="GTM4" s="149"/>
      <c r="GTN4" s="149"/>
      <c r="GTO4" s="149"/>
      <c r="GTP4" s="149"/>
      <c r="GTQ4" s="149"/>
      <c r="GTR4" s="149"/>
      <c r="GTS4" s="149"/>
      <c r="GTT4" s="149"/>
      <c r="GTU4" s="149"/>
      <c r="GTV4" s="149"/>
      <c r="GTW4" s="149"/>
      <c r="GTX4" s="149"/>
      <c r="GTY4" s="149"/>
      <c r="GTZ4" s="149"/>
      <c r="GUA4" s="149"/>
      <c r="GUB4" s="149"/>
      <c r="GUC4" s="149"/>
      <c r="GUD4" s="149"/>
      <c r="GUE4" s="149"/>
      <c r="GUF4" s="149"/>
      <c r="GUG4" s="149"/>
      <c r="GUH4" s="149"/>
      <c r="GUI4" s="149"/>
      <c r="GUJ4" s="149"/>
      <c r="GUK4" s="149"/>
      <c r="GUL4" s="149"/>
      <c r="GUM4" s="149"/>
      <c r="GUN4" s="149"/>
      <c r="GUO4" s="149"/>
      <c r="GUP4" s="149"/>
      <c r="GUQ4" s="149"/>
      <c r="GUR4" s="149"/>
      <c r="GUS4" s="149"/>
      <c r="GUT4" s="149"/>
      <c r="GUU4" s="149"/>
      <c r="GUV4" s="149"/>
      <c r="GUW4" s="149"/>
      <c r="GUX4" s="149"/>
      <c r="GUY4" s="149"/>
      <c r="GUZ4" s="149"/>
      <c r="GVA4" s="149"/>
      <c r="GVB4" s="149"/>
      <c r="GVC4" s="149"/>
      <c r="GVD4" s="149"/>
      <c r="GVE4" s="149"/>
      <c r="GVF4" s="149"/>
      <c r="GVG4" s="149"/>
      <c r="GVH4" s="149"/>
      <c r="GVI4" s="149"/>
      <c r="GVJ4" s="149"/>
      <c r="GVK4" s="149"/>
      <c r="GVL4" s="149"/>
      <c r="GVM4" s="149"/>
      <c r="GVN4" s="149"/>
      <c r="GVO4" s="149"/>
      <c r="GVP4" s="149"/>
      <c r="GVQ4" s="149"/>
      <c r="GVR4" s="149"/>
      <c r="GVS4" s="149"/>
      <c r="GVT4" s="149"/>
      <c r="GVU4" s="149"/>
      <c r="GVV4" s="149"/>
      <c r="GVW4" s="149"/>
      <c r="GVX4" s="149"/>
      <c r="GVY4" s="149"/>
      <c r="GVZ4" s="149"/>
      <c r="GWA4" s="149"/>
      <c r="GWB4" s="149"/>
      <c r="GWC4" s="149"/>
      <c r="GWD4" s="149"/>
      <c r="GWE4" s="149"/>
      <c r="GWF4" s="149"/>
      <c r="GWG4" s="149"/>
      <c r="GWH4" s="149"/>
      <c r="GWI4" s="149"/>
      <c r="GWJ4" s="149"/>
      <c r="GWK4" s="149"/>
      <c r="GWL4" s="149"/>
      <c r="GWM4" s="149"/>
      <c r="GWN4" s="149"/>
      <c r="GWO4" s="149"/>
      <c r="GWP4" s="149"/>
      <c r="GWQ4" s="149"/>
      <c r="GWR4" s="149"/>
      <c r="GWS4" s="149"/>
      <c r="GWT4" s="149"/>
      <c r="GWU4" s="149"/>
      <c r="GWV4" s="149"/>
      <c r="GWW4" s="149"/>
      <c r="GWX4" s="149"/>
      <c r="GWY4" s="149"/>
      <c r="GWZ4" s="149"/>
      <c r="GXA4" s="149"/>
      <c r="GXB4" s="149"/>
      <c r="GXC4" s="149"/>
      <c r="GXD4" s="149"/>
      <c r="GXE4" s="149"/>
      <c r="GXF4" s="149"/>
      <c r="GXG4" s="149"/>
      <c r="GXH4" s="149"/>
      <c r="GXI4" s="149"/>
      <c r="GXJ4" s="149"/>
      <c r="GXK4" s="149"/>
      <c r="GXL4" s="149"/>
      <c r="GXM4" s="149"/>
      <c r="GXN4" s="149"/>
      <c r="GXO4" s="149"/>
      <c r="GXP4" s="149"/>
      <c r="GXQ4" s="149"/>
      <c r="GXR4" s="149"/>
      <c r="GXS4" s="149"/>
      <c r="GXT4" s="149"/>
      <c r="GXU4" s="149"/>
      <c r="GXV4" s="149"/>
      <c r="GXW4" s="149"/>
      <c r="GXX4" s="149"/>
      <c r="GXY4" s="149"/>
      <c r="GXZ4" s="149"/>
      <c r="GYA4" s="149"/>
      <c r="GYB4" s="149"/>
      <c r="GYC4" s="149"/>
      <c r="GYD4" s="149"/>
      <c r="GYE4" s="149"/>
      <c r="GYF4" s="149"/>
      <c r="GYG4" s="149"/>
      <c r="GYH4" s="149"/>
      <c r="GYI4" s="149"/>
      <c r="GYJ4" s="149"/>
      <c r="GYK4" s="149"/>
      <c r="GYL4" s="149"/>
      <c r="GYM4" s="149"/>
      <c r="GYN4" s="149"/>
      <c r="GYO4" s="149"/>
      <c r="GYP4" s="149"/>
      <c r="GYQ4" s="149"/>
      <c r="GYR4" s="149"/>
      <c r="GYS4" s="149"/>
      <c r="GYT4" s="149"/>
      <c r="GYU4" s="149"/>
      <c r="GYV4" s="149"/>
      <c r="GYW4" s="149"/>
      <c r="GYX4" s="149"/>
      <c r="GYY4" s="149"/>
      <c r="GYZ4" s="149"/>
      <c r="GZA4" s="149"/>
      <c r="GZB4" s="149"/>
      <c r="GZC4" s="149"/>
      <c r="GZD4" s="149"/>
      <c r="GZE4" s="149"/>
      <c r="GZF4" s="149"/>
      <c r="GZG4" s="149"/>
      <c r="GZH4" s="149"/>
      <c r="GZI4" s="149"/>
      <c r="GZJ4" s="149"/>
      <c r="GZK4" s="149"/>
      <c r="GZL4" s="149"/>
      <c r="GZM4" s="149"/>
      <c r="GZN4" s="149"/>
      <c r="GZO4" s="149"/>
      <c r="GZP4" s="149"/>
      <c r="GZQ4" s="149"/>
      <c r="GZR4" s="149"/>
      <c r="GZS4" s="149"/>
      <c r="GZT4" s="149"/>
      <c r="GZU4" s="149"/>
      <c r="GZV4" s="149"/>
      <c r="GZW4" s="149"/>
      <c r="GZX4" s="149"/>
      <c r="GZY4" s="149"/>
      <c r="GZZ4" s="149"/>
      <c r="HAA4" s="149"/>
      <c r="HAB4" s="149"/>
      <c r="HAC4" s="149"/>
      <c r="HAD4" s="149"/>
      <c r="HAE4" s="149"/>
      <c r="HAF4" s="149"/>
      <c r="HAG4" s="149"/>
      <c r="HAH4" s="149"/>
      <c r="HAI4" s="149"/>
      <c r="HAJ4" s="149"/>
      <c r="HAK4" s="149"/>
      <c r="HAL4" s="149"/>
      <c r="HAM4" s="149"/>
      <c r="HAN4" s="149"/>
      <c r="HAO4" s="149"/>
      <c r="HAP4" s="149"/>
      <c r="HAQ4" s="149"/>
      <c r="HAR4" s="149"/>
      <c r="HAS4" s="149"/>
      <c r="HAT4" s="149"/>
      <c r="HAU4" s="149"/>
      <c r="HAV4" s="149"/>
      <c r="HAW4" s="149"/>
      <c r="HAX4" s="149"/>
      <c r="HAY4" s="149"/>
      <c r="HAZ4" s="149"/>
      <c r="HBA4" s="149"/>
      <c r="HBB4" s="149"/>
      <c r="HBC4" s="149"/>
      <c r="HBD4" s="149"/>
      <c r="HBE4" s="149"/>
      <c r="HBF4" s="149"/>
      <c r="HBG4" s="149"/>
      <c r="HBH4" s="149"/>
      <c r="HBI4" s="149"/>
      <c r="HBJ4" s="149"/>
      <c r="HBK4" s="149"/>
      <c r="HBL4" s="149"/>
      <c r="HBM4" s="149"/>
      <c r="HBN4" s="149"/>
      <c r="HBO4" s="149"/>
      <c r="HBP4" s="149"/>
      <c r="HBQ4" s="149"/>
      <c r="HBR4" s="149"/>
      <c r="HBS4" s="149"/>
      <c r="HBT4" s="149"/>
      <c r="HBU4" s="149"/>
      <c r="HBV4" s="149"/>
      <c r="HBW4" s="149"/>
      <c r="HBX4" s="149"/>
      <c r="HBY4" s="149"/>
      <c r="HBZ4" s="149"/>
      <c r="HCA4" s="149"/>
      <c r="HCB4" s="149"/>
      <c r="HCC4" s="149"/>
      <c r="HCD4" s="149"/>
      <c r="HCE4" s="149"/>
      <c r="HCF4" s="149"/>
      <c r="HCG4" s="149"/>
      <c r="HCH4" s="149"/>
      <c r="HCI4" s="149"/>
      <c r="HCJ4" s="149"/>
      <c r="HCK4" s="149"/>
      <c r="HCL4" s="149"/>
      <c r="HCM4" s="149"/>
      <c r="HCN4" s="149"/>
      <c r="HCO4" s="149"/>
      <c r="HCP4" s="149"/>
      <c r="HCQ4" s="149"/>
      <c r="HCR4" s="149"/>
      <c r="HCS4" s="149"/>
      <c r="HCT4" s="149"/>
      <c r="HCU4" s="149"/>
      <c r="HCV4" s="149"/>
      <c r="HCW4" s="149"/>
      <c r="HCX4" s="149"/>
      <c r="HCY4" s="149"/>
      <c r="HCZ4" s="149"/>
      <c r="HDA4" s="149"/>
      <c r="HDB4" s="149"/>
      <c r="HDC4" s="149"/>
      <c r="HDD4" s="149"/>
      <c r="HDE4" s="149"/>
      <c r="HDF4" s="149"/>
      <c r="HDG4" s="149"/>
      <c r="HDH4" s="149"/>
      <c r="HDI4" s="149"/>
      <c r="HDJ4" s="149"/>
      <c r="HDK4" s="149"/>
      <c r="HDL4" s="149"/>
      <c r="HDM4" s="149"/>
      <c r="HDN4" s="149"/>
      <c r="HDO4" s="149"/>
      <c r="HDP4" s="149"/>
      <c r="HDQ4" s="149"/>
      <c r="HDR4" s="149"/>
      <c r="HDS4" s="149"/>
      <c r="HDT4" s="149"/>
      <c r="HDU4" s="149"/>
      <c r="HDV4" s="149"/>
      <c r="HDW4" s="149"/>
      <c r="HDX4" s="149"/>
      <c r="HDY4" s="149"/>
      <c r="HDZ4" s="149"/>
      <c r="HEA4" s="149"/>
      <c r="HEB4" s="149"/>
      <c r="HEC4" s="149"/>
      <c r="HED4" s="149"/>
      <c r="HEE4" s="149"/>
      <c r="HEF4" s="149"/>
      <c r="HEG4" s="149"/>
      <c r="HEH4" s="149"/>
      <c r="HEI4" s="149"/>
      <c r="HEJ4" s="149"/>
      <c r="HEK4" s="149"/>
      <c r="HEL4" s="149"/>
      <c r="HEM4" s="149"/>
      <c r="HEN4" s="149"/>
      <c r="HEO4" s="149"/>
      <c r="HEP4" s="149"/>
      <c r="HEQ4" s="149"/>
      <c r="HER4" s="149"/>
      <c r="HES4" s="149"/>
      <c r="HET4" s="149"/>
      <c r="HEU4" s="149"/>
      <c r="HEV4" s="149"/>
      <c r="HEW4" s="149"/>
      <c r="HEX4" s="149"/>
      <c r="HEY4" s="149"/>
      <c r="HEZ4" s="149"/>
      <c r="HFA4" s="149"/>
      <c r="HFB4" s="149"/>
      <c r="HFC4" s="149"/>
      <c r="HFD4" s="149"/>
      <c r="HFE4" s="149"/>
      <c r="HFF4" s="149"/>
      <c r="HFG4" s="149"/>
      <c r="HFH4" s="149"/>
      <c r="HFI4" s="149"/>
      <c r="HFJ4" s="149"/>
      <c r="HFK4" s="149"/>
      <c r="HFL4" s="149"/>
      <c r="HFM4" s="149"/>
      <c r="HFN4" s="149"/>
      <c r="HFO4" s="149"/>
      <c r="HFP4" s="149"/>
      <c r="HFQ4" s="149"/>
      <c r="HFR4" s="149"/>
      <c r="HFS4" s="149"/>
      <c r="HFT4" s="149"/>
      <c r="HFU4" s="149"/>
      <c r="HFV4" s="149"/>
      <c r="HFW4" s="149"/>
      <c r="HFX4" s="149"/>
      <c r="HFY4" s="149"/>
      <c r="HFZ4" s="149"/>
      <c r="HGA4" s="149"/>
      <c r="HGB4" s="149"/>
      <c r="HGC4" s="149"/>
      <c r="HGD4" s="149"/>
      <c r="HGE4" s="149"/>
      <c r="HGF4" s="149"/>
      <c r="HGG4" s="149"/>
      <c r="HGH4" s="149"/>
      <c r="HGI4" s="149"/>
      <c r="HGJ4" s="149"/>
      <c r="HGK4" s="149"/>
      <c r="HGL4" s="149"/>
      <c r="HGM4" s="149"/>
      <c r="HGN4" s="149"/>
      <c r="HGO4" s="149"/>
      <c r="HGP4" s="149"/>
      <c r="HGQ4" s="149"/>
      <c r="HGR4" s="149"/>
      <c r="HGS4" s="149"/>
      <c r="HGT4" s="149"/>
      <c r="HGU4" s="149"/>
      <c r="HGV4" s="149"/>
      <c r="HGW4" s="149"/>
      <c r="HGX4" s="149"/>
      <c r="HGY4" s="149"/>
      <c r="HGZ4" s="149"/>
      <c r="HHA4" s="149"/>
      <c r="HHB4" s="149"/>
      <c r="HHC4" s="149"/>
      <c r="HHD4" s="149"/>
      <c r="HHE4" s="149"/>
      <c r="HHF4" s="149"/>
      <c r="HHG4" s="149"/>
      <c r="HHH4" s="149"/>
      <c r="HHI4" s="149"/>
      <c r="HHJ4" s="149"/>
      <c r="HHK4" s="149"/>
      <c r="HHL4" s="149"/>
      <c r="HHM4" s="149"/>
      <c r="HHN4" s="149"/>
      <c r="HHO4" s="149"/>
      <c r="HHP4" s="149"/>
      <c r="HHQ4" s="149"/>
      <c r="HHR4" s="149"/>
      <c r="HHS4" s="149"/>
      <c r="HHT4" s="149"/>
      <c r="HHU4" s="149"/>
      <c r="HHV4" s="149"/>
      <c r="HHW4" s="149"/>
      <c r="HHX4" s="149"/>
      <c r="HHY4" s="149"/>
      <c r="HHZ4" s="149"/>
      <c r="HIA4" s="149"/>
      <c r="HIB4" s="149"/>
      <c r="HIC4" s="149"/>
      <c r="HID4" s="149"/>
      <c r="HIE4" s="149"/>
      <c r="HIF4" s="149"/>
      <c r="HIG4" s="149"/>
      <c r="HIH4" s="149"/>
      <c r="HII4" s="149"/>
      <c r="HIJ4" s="149"/>
      <c r="HIK4" s="149"/>
      <c r="HIL4" s="149"/>
      <c r="HIM4" s="149"/>
      <c r="HIN4" s="149"/>
      <c r="HIO4" s="149"/>
      <c r="HIP4" s="149"/>
      <c r="HIQ4" s="149"/>
      <c r="HIR4" s="149"/>
      <c r="HIS4" s="149"/>
      <c r="HIT4" s="149"/>
      <c r="HIU4" s="149"/>
      <c r="HIV4" s="149"/>
      <c r="HIW4" s="149"/>
      <c r="HIX4" s="149"/>
      <c r="HIY4" s="149"/>
      <c r="HIZ4" s="149"/>
      <c r="HJA4" s="149"/>
      <c r="HJB4" s="149"/>
      <c r="HJC4" s="149"/>
      <c r="HJD4" s="149"/>
      <c r="HJE4" s="149"/>
      <c r="HJF4" s="149"/>
      <c r="HJG4" s="149"/>
      <c r="HJH4" s="149"/>
      <c r="HJI4" s="149"/>
      <c r="HJJ4" s="149"/>
      <c r="HJK4" s="149"/>
      <c r="HJL4" s="149"/>
      <c r="HJM4" s="149"/>
      <c r="HJN4" s="149"/>
      <c r="HJO4" s="149"/>
      <c r="HJP4" s="149"/>
      <c r="HJQ4" s="149"/>
      <c r="HJR4" s="149"/>
      <c r="HJS4" s="149"/>
      <c r="HJT4" s="149"/>
      <c r="HJU4" s="149"/>
      <c r="HJV4" s="149"/>
      <c r="HJW4" s="149"/>
      <c r="HJX4" s="149"/>
      <c r="HJY4" s="149"/>
      <c r="HJZ4" s="149"/>
      <c r="HKA4" s="149"/>
      <c r="HKB4" s="149"/>
      <c r="HKC4" s="149"/>
      <c r="HKD4" s="149"/>
      <c r="HKE4" s="149"/>
      <c r="HKF4" s="149"/>
      <c r="HKG4" s="149"/>
      <c r="HKH4" s="149"/>
      <c r="HKI4" s="149"/>
      <c r="HKJ4" s="149"/>
      <c r="HKK4" s="149"/>
      <c r="HKL4" s="149"/>
      <c r="HKM4" s="149"/>
      <c r="HKN4" s="149"/>
      <c r="HKO4" s="149"/>
      <c r="HKP4" s="149"/>
      <c r="HKQ4" s="149"/>
      <c r="HKR4" s="149"/>
      <c r="HKS4" s="149"/>
      <c r="HKT4" s="149"/>
      <c r="HKU4" s="149"/>
      <c r="HKV4" s="149"/>
      <c r="HKW4" s="149"/>
      <c r="HKX4" s="149"/>
      <c r="HKY4" s="149"/>
      <c r="HKZ4" s="149"/>
      <c r="HLA4" s="149"/>
      <c r="HLB4" s="149"/>
      <c r="HLC4" s="149"/>
      <c r="HLD4" s="149"/>
      <c r="HLE4" s="149"/>
      <c r="HLF4" s="149"/>
      <c r="HLG4" s="149"/>
      <c r="HLH4" s="149"/>
      <c r="HLI4" s="149"/>
      <c r="HLJ4" s="149"/>
      <c r="HLK4" s="149"/>
      <c r="HLL4" s="149"/>
      <c r="HLM4" s="149"/>
      <c r="HLN4" s="149"/>
      <c r="HLO4" s="149"/>
      <c r="HLP4" s="149"/>
      <c r="HLQ4" s="149"/>
      <c r="HLR4" s="149"/>
      <c r="HLS4" s="149"/>
      <c r="HLT4" s="149"/>
      <c r="HLU4" s="149"/>
      <c r="HLV4" s="149"/>
      <c r="HLW4" s="149"/>
      <c r="HLX4" s="149"/>
      <c r="HLY4" s="149"/>
      <c r="HLZ4" s="149"/>
      <c r="HMA4" s="149"/>
      <c r="HMB4" s="149"/>
      <c r="HMC4" s="149"/>
      <c r="HMD4" s="149"/>
      <c r="HME4" s="149"/>
      <c r="HMF4" s="149"/>
      <c r="HMG4" s="149"/>
      <c r="HMH4" s="149"/>
      <c r="HMI4" s="149"/>
      <c r="HMJ4" s="149"/>
      <c r="HMK4" s="149"/>
      <c r="HML4" s="149"/>
      <c r="HMM4" s="149"/>
      <c r="HMN4" s="149"/>
      <c r="HMO4" s="149"/>
      <c r="HMP4" s="149"/>
      <c r="HMQ4" s="149"/>
      <c r="HMR4" s="149"/>
      <c r="HMS4" s="149"/>
      <c r="HMT4" s="149"/>
      <c r="HMU4" s="149"/>
      <c r="HMV4" s="149"/>
      <c r="HMW4" s="149"/>
      <c r="HMX4" s="149"/>
      <c r="HMY4" s="149"/>
      <c r="HMZ4" s="149"/>
      <c r="HNA4" s="149"/>
      <c r="HNB4" s="149"/>
      <c r="HNC4" s="149"/>
      <c r="HND4" s="149"/>
      <c r="HNE4" s="149"/>
      <c r="HNF4" s="149"/>
      <c r="HNG4" s="149"/>
      <c r="HNH4" s="149"/>
      <c r="HNI4" s="149"/>
      <c r="HNJ4" s="149"/>
      <c r="HNK4" s="149"/>
      <c r="HNL4" s="149"/>
      <c r="HNM4" s="149"/>
      <c r="HNN4" s="149"/>
      <c r="HNO4" s="149"/>
      <c r="HNP4" s="149"/>
      <c r="HNQ4" s="149"/>
      <c r="HNR4" s="149"/>
      <c r="HNS4" s="149"/>
      <c r="HNT4" s="149"/>
      <c r="HNU4" s="149"/>
      <c r="HNV4" s="149"/>
      <c r="HNW4" s="149"/>
      <c r="HNX4" s="149"/>
      <c r="HNY4" s="149"/>
      <c r="HNZ4" s="149"/>
      <c r="HOA4" s="149"/>
      <c r="HOB4" s="149"/>
      <c r="HOC4" s="149"/>
      <c r="HOD4" s="149"/>
      <c r="HOE4" s="149"/>
      <c r="HOF4" s="149"/>
      <c r="HOG4" s="149"/>
      <c r="HOH4" s="149"/>
      <c r="HOI4" s="149"/>
      <c r="HOJ4" s="149"/>
      <c r="HOK4" s="149"/>
      <c r="HOL4" s="149"/>
      <c r="HOM4" s="149"/>
      <c r="HON4" s="149"/>
      <c r="HOO4" s="149"/>
      <c r="HOP4" s="149"/>
      <c r="HOQ4" s="149"/>
      <c r="HOR4" s="149"/>
      <c r="HOS4" s="149"/>
      <c r="HOT4" s="149"/>
      <c r="HOU4" s="149"/>
      <c r="HOV4" s="149"/>
      <c r="HOW4" s="149"/>
      <c r="HOX4" s="149"/>
      <c r="HOY4" s="149"/>
      <c r="HOZ4" s="149"/>
      <c r="HPA4" s="149"/>
      <c r="HPB4" s="149"/>
      <c r="HPC4" s="149"/>
      <c r="HPD4" s="149"/>
      <c r="HPE4" s="149"/>
      <c r="HPF4" s="149"/>
      <c r="HPG4" s="149"/>
      <c r="HPH4" s="149"/>
      <c r="HPI4" s="149"/>
      <c r="HPJ4" s="149"/>
      <c r="HPK4" s="149"/>
      <c r="HPL4" s="149"/>
      <c r="HPM4" s="149"/>
      <c r="HPN4" s="149"/>
      <c r="HPO4" s="149"/>
      <c r="HPP4" s="149"/>
      <c r="HPQ4" s="149"/>
      <c r="HPR4" s="149"/>
      <c r="HPS4" s="149"/>
      <c r="HPT4" s="149"/>
      <c r="HPU4" s="149"/>
      <c r="HPV4" s="149"/>
      <c r="HPW4" s="149"/>
      <c r="HPX4" s="149"/>
      <c r="HPY4" s="149"/>
      <c r="HPZ4" s="149"/>
      <c r="HQA4" s="149"/>
      <c r="HQB4" s="149"/>
      <c r="HQC4" s="149"/>
      <c r="HQD4" s="149"/>
      <c r="HQE4" s="149"/>
      <c r="HQF4" s="149"/>
      <c r="HQG4" s="149"/>
      <c r="HQH4" s="149"/>
      <c r="HQI4" s="149"/>
      <c r="HQJ4" s="149"/>
      <c r="HQK4" s="149"/>
      <c r="HQL4" s="149"/>
      <c r="HQM4" s="149"/>
      <c r="HQN4" s="149"/>
      <c r="HQO4" s="149"/>
      <c r="HQP4" s="149"/>
      <c r="HQQ4" s="149"/>
      <c r="HQR4" s="149"/>
      <c r="HQS4" s="149"/>
      <c r="HQT4" s="149"/>
      <c r="HQU4" s="149"/>
      <c r="HQV4" s="149"/>
      <c r="HQW4" s="149"/>
      <c r="HQX4" s="149"/>
      <c r="HQY4" s="149"/>
      <c r="HQZ4" s="149"/>
      <c r="HRA4" s="149"/>
      <c r="HRB4" s="149"/>
      <c r="HRC4" s="149"/>
      <c r="HRD4" s="149"/>
      <c r="HRE4" s="149"/>
      <c r="HRF4" s="149"/>
      <c r="HRG4" s="149"/>
      <c r="HRH4" s="149"/>
      <c r="HRI4" s="149"/>
      <c r="HRJ4" s="149"/>
      <c r="HRK4" s="149"/>
      <c r="HRL4" s="149"/>
      <c r="HRM4" s="149"/>
      <c r="HRN4" s="149"/>
      <c r="HRO4" s="149"/>
      <c r="HRP4" s="149"/>
      <c r="HRQ4" s="149"/>
      <c r="HRR4" s="149"/>
      <c r="HRS4" s="149"/>
      <c r="HRT4" s="149"/>
      <c r="HRU4" s="149"/>
      <c r="HRV4" s="149"/>
      <c r="HRW4" s="149"/>
      <c r="HRX4" s="149"/>
      <c r="HRY4" s="149"/>
      <c r="HRZ4" s="149"/>
      <c r="HSA4" s="149"/>
      <c r="HSB4" s="149"/>
      <c r="HSC4" s="149"/>
      <c r="HSD4" s="149"/>
      <c r="HSE4" s="149"/>
      <c r="HSF4" s="149"/>
      <c r="HSG4" s="149"/>
      <c r="HSH4" s="149"/>
      <c r="HSI4" s="149"/>
      <c r="HSJ4" s="149"/>
      <c r="HSK4" s="149"/>
      <c r="HSL4" s="149"/>
      <c r="HSM4" s="149"/>
      <c r="HSN4" s="149"/>
      <c r="HSO4" s="149"/>
      <c r="HSP4" s="149"/>
      <c r="HSQ4" s="149"/>
      <c r="HSR4" s="149"/>
      <c r="HSS4" s="149"/>
      <c r="HST4" s="149"/>
      <c r="HSU4" s="149"/>
      <c r="HSV4" s="149"/>
      <c r="HSW4" s="149"/>
      <c r="HSX4" s="149"/>
      <c r="HSY4" s="149"/>
      <c r="HSZ4" s="149"/>
      <c r="HTA4" s="149"/>
      <c r="HTB4" s="149"/>
      <c r="HTC4" s="149"/>
      <c r="HTD4" s="149"/>
      <c r="HTE4" s="149"/>
      <c r="HTF4" s="149"/>
      <c r="HTG4" s="149"/>
      <c r="HTH4" s="149"/>
      <c r="HTI4" s="149"/>
      <c r="HTJ4" s="149"/>
      <c r="HTK4" s="149"/>
      <c r="HTL4" s="149"/>
      <c r="HTM4" s="149"/>
      <c r="HTN4" s="149"/>
      <c r="HTO4" s="149"/>
      <c r="HTP4" s="149"/>
      <c r="HTQ4" s="149"/>
      <c r="HTR4" s="149"/>
      <c r="HTS4" s="149"/>
      <c r="HTT4" s="149"/>
      <c r="HTU4" s="149"/>
      <c r="HTV4" s="149"/>
      <c r="HTW4" s="149"/>
      <c r="HTX4" s="149"/>
      <c r="HTY4" s="149"/>
      <c r="HTZ4" s="149"/>
      <c r="HUA4" s="149"/>
      <c r="HUB4" s="149"/>
      <c r="HUC4" s="149"/>
      <c r="HUD4" s="149"/>
      <c r="HUE4" s="149"/>
      <c r="HUF4" s="149"/>
      <c r="HUG4" s="149"/>
      <c r="HUH4" s="149"/>
      <c r="HUI4" s="149"/>
      <c r="HUJ4" s="149"/>
      <c r="HUK4" s="149"/>
      <c r="HUL4" s="149"/>
      <c r="HUM4" s="149"/>
      <c r="HUN4" s="149"/>
      <c r="HUO4" s="149"/>
      <c r="HUP4" s="149"/>
      <c r="HUQ4" s="149"/>
      <c r="HUR4" s="149"/>
      <c r="HUS4" s="149"/>
      <c r="HUT4" s="149"/>
      <c r="HUU4" s="149"/>
      <c r="HUV4" s="149"/>
      <c r="HUW4" s="149"/>
      <c r="HUX4" s="149"/>
      <c r="HUY4" s="149"/>
      <c r="HUZ4" s="149"/>
      <c r="HVA4" s="149"/>
      <c r="HVB4" s="149"/>
      <c r="HVC4" s="149"/>
      <c r="HVD4" s="149"/>
      <c r="HVE4" s="149"/>
      <c r="HVF4" s="149"/>
      <c r="HVG4" s="149"/>
      <c r="HVH4" s="149"/>
      <c r="HVI4" s="149"/>
      <c r="HVJ4" s="149"/>
      <c r="HVK4" s="149"/>
      <c r="HVL4" s="149"/>
      <c r="HVM4" s="149"/>
      <c r="HVN4" s="149"/>
      <c r="HVO4" s="149"/>
      <c r="HVP4" s="149"/>
      <c r="HVQ4" s="149"/>
      <c r="HVR4" s="149"/>
      <c r="HVS4" s="149"/>
      <c r="HVT4" s="149"/>
      <c r="HVU4" s="149"/>
      <c r="HVV4" s="149"/>
      <c r="HVW4" s="149"/>
      <c r="HVX4" s="149"/>
      <c r="HVY4" s="149"/>
      <c r="HVZ4" s="149"/>
      <c r="HWA4" s="149"/>
      <c r="HWB4" s="149"/>
      <c r="HWC4" s="149"/>
      <c r="HWD4" s="149"/>
      <c r="HWE4" s="149"/>
      <c r="HWF4" s="149"/>
      <c r="HWG4" s="149"/>
      <c r="HWH4" s="149"/>
      <c r="HWI4" s="149"/>
      <c r="HWJ4" s="149"/>
      <c r="HWK4" s="149"/>
      <c r="HWL4" s="149"/>
      <c r="HWM4" s="149"/>
      <c r="HWN4" s="149"/>
      <c r="HWO4" s="149"/>
      <c r="HWP4" s="149"/>
      <c r="HWQ4" s="149"/>
      <c r="HWR4" s="149"/>
      <c r="HWS4" s="149"/>
      <c r="HWT4" s="149"/>
      <c r="HWU4" s="149"/>
      <c r="HWV4" s="149"/>
      <c r="HWW4" s="149"/>
      <c r="HWX4" s="149"/>
      <c r="HWY4" s="149"/>
      <c r="HWZ4" s="149"/>
      <c r="HXA4" s="149"/>
      <c r="HXB4" s="149"/>
      <c r="HXC4" s="149"/>
      <c r="HXD4" s="149"/>
      <c r="HXE4" s="149"/>
      <c r="HXF4" s="149"/>
      <c r="HXG4" s="149"/>
      <c r="HXH4" s="149"/>
      <c r="HXI4" s="149"/>
      <c r="HXJ4" s="149"/>
      <c r="HXK4" s="149"/>
      <c r="HXL4" s="149"/>
      <c r="HXM4" s="149"/>
      <c r="HXN4" s="149"/>
      <c r="HXO4" s="149"/>
      <c r="HXP4" s="149"/>
      <c r="HXQ4" s="149"/>
      <c r="HXR4" s="149"/>
      <c r="HXS4" s="149"/>
      <c r="HXT4" s="149"/>
      <c r="HXU4" s="149"/>
      <c r="HXV4" s="149"/>
      <c r="HXW4" s="149"/>
      <c r="HXX4" s="149"/>
      <c r="HXY4" s="149"/>
      <c r="HXZ4" s="149"/>
      <c r="HYA4" s="149"/>
      <c r="HYB4" s="149"/>
      <c r="HYC4" s="149"/>
      <c r="HYD4" s="149"/>
      <c r="HYE4" s="149"/>
      <c r="HYF4" s="149"/>
      <c r="HYG4" s="149"/>
      <c r="HYH4" s="149"/>
      <c r="HYI4" s="149"/>
      <c r="HYJ4" s="149"/>
      <c r="HYK4" s="149"/>
      <c r="HYL4" s="149"/>
      <c r="HYM4" s="149"/>
      <c r="HYN4" s="149"/>
      <c r="HYO4" s="149"/>
      <c r="HYP4" s="149"/>
      <c r="HYQ4" s="149"/>
      <c r="HYR4" s="149"/>
      <c r="HYS4" s="149"/>
      <c r="HYT4" s="149"/>
      <c r="HYU4" s="149"/>
      <c r="HYV4" s="149"/>
      <c r="HYW4" s="149"/>
      <c r="HYX4" s="149"/>
      <c r="HYY4" s="149"/>
      <c r="HYZ4" s="149"/>
      <c r="HZA4" s="149"/>
      <c r="HZB4" s="149"/>
      <c r="HZC4" s="149"/>
      <c r="HZD4" s="149"/>
      <c r="HZE4" s="149"/>
      <c r="HZF4" s="149"/>
      <c r="HZG4" s="149"/>
      <c r="HZH4" s="149"/>
      <c r="HZI4" s="149"/>
      <c r="HZJ4" s="149"/>
      <c r="HZK4" s="149"/>
      <c r="HZL4" s="149"/>
      <c r="HZM4" s="149"/>
      <c r="HZN4" s="149"/>
      <c r="HZO4" s="149"/>
      <c r="HZP4" s="149"/>
      <c r="HZQ4" s="149"/>
      <c r="HZR4" s="149"/>
      <c r="HZS4" s="149"/>
      <c r="HZT4" s="149"/>
      <c r="HZU4" s="149"/>
      <c r="HZV4" s="149"/>
      <c r="HZW4" s="149"/>
      <c r="HZX4" s="149"/>
      <c r="HZY4" s="149"/>
      <c r="HZZ4" s="149"/>
      <c r="IAA4" s="149"/>
      <c r="IAB4" s="149"/>
      <c r="IAC4" s="149"/>
      <c r="IAD4" s="149"/>
      <c r="IAE4" s="149"/>
      <c r="IAF4" s="149"/>
      <c r="IAG4" s="149"/>
      <c r="IAH4" s="149"/>
      <c r="IAI4" s="149"/>
      <c r="IAJ4" s="149"/>
      <c r="IAK4" s="149"/>
      <c r="IAL4" s="149"/>
      <c r="IAM4" s="149"/>
      <c r="IAN4" s="149"/>
      <c r="IAO4" s="149"/>
      <c r="IAP4" s="149"/>
      <c r="IAQ4" s="149"/>
      <c r="IAR4" s="149"/>
      <c r="IAS4" s="149"/>
      <c r="IAT4" s="149"/>
      <c r="IAU4" s="149"/>
      <c r="IAV4" s="149"/>
      <c r="IAW4" s="149"/>
      <c r="IAX4" s="149"/>
      <c r="IAY4" s="149"/>
      <c r="IAZ4" s="149"/>
      <c r="IBA4" s="149"/>
      <c r="IBB4" s="149"/>
      <c r="IBC4" s="149"/>
      <c r="IBD4" s="149"/>
      <c r="IBE4" s="149"/>
      <c r="IBF4" s="149"/>
      <c r="IBG4" s="149"/>
      <c r="IBH4" s="149"/>
      <c r="IBI4" s="149"/>
      <c r="IBJ4" s="149"/>
      <c r="IBK4" s="149"/>
      <c r="IBL4" s="149"/>
      <c r="IBM4" s="149"/>
      <c r="IBN4" s="149"/>
      <c r="IBO4" s="149"/>
      <c r="IBP4" s="149"/>
      <c r="IBQ4" s="149"/>
      <c r="IBR4" s="149"/>
      <c r="IBS4" s="149"/>
      <c r="IBT4" s="149"/>
      <c r="IBU4" s="149"/>
      <c r="IBV4" s="149"/>
      <c r="IBW4" s="149"/>
      <c r="IBX4" s="149"/>
      <c r="IBY4" s="149"/>
      <c r="IBZ4" s="149"/>
      <c r="ICA4" s="149"/>
      <c r="ICB4" s="149"/>
      <c r="ICC4" s="149"/>
      <c r="ICD4" s="149"/>
      <c r="ICE4" s="149"/>
      <c r="ICF4" s="149"/>
      <c r="ICG4" s="149"/>
      <c r="ICH4" s="149"/>
      <c r="ICI4" s="149"/>
      <c r="ICJ4" s="149"/>
      <c r="ICK4" s="149"/>
      <c r="ICL4" s="149"/>
      <c r="ICM4" s="149"/>
      <c r="ICN4" s="149"/>
      <c r="ICO4" s="149"/>
      <c r="ICP4" s="149"/>
      <c r="ICQ4" s="149"/>
      <c r="ICR4" s="149"/>
      <c r="ICS4" s="149"/>
      <c r="ICT4" s="149"/>
      <c r="ICU4" s="149"/>
      <c r="ICV4" s="149"/>
      <c r="ICW4" s="149"/>
      <c r="ICX4" s="149"/>
      <c r="ICY4" s="149"/>
      <c r="ICZ4" s="149"/>
      <c r="IDA4" s="149"/>
      <c r="IDB4" s="149"/>
      <c r="IDC4" s="149"/>
      <c r="IDD4" s="149"/>
      <c r="IDE4" s="149"/>
      <c r="IDF4" s="149"/>
      <c r="IDG4" s="149"/>
      <c r="IDH4" s="149"/>
      <c r="IDI4" s="149"/>
      <c r="IDJ4" s="149"/>
      <c r="IDK4" s="149"/>
      <c r="IDL4" s="149"/>
      <c r="IDM4" s="149"/>
      <c r="IDN4" s="149"/>
      <c r="IDO4" s="149"/>
      <c r="IDP4" s="149"/>
      <c r="IDQ4" s="149"/>
      <c r="IDR4" s="149"/>
      <c r="IDS4" s="149"/>
      <c r="IDT4" s="149"/>
      <c r="IDU4" s="149"/>
      <c r="IDV4" s="149"/>
      <c r="IDW4" s="149"/>
      <c r="IDX4" s="149"/>
      <c r="IDY4" s="149"/>
      <c r="IDZ4" s="149"/>
      <c r="IEA4" s="149"/>
      <c r="IEB4" s="149"/>
      <c r="IEC4" s="149"/>
      <c r="IED4" s="149"/>
      <c r="IEE4" s="149"/>
      <c r="IEF4" s="149"/>
      <c r="IEG4" s="149"/>
      <c r="IEH4" s="149"/>
      <c r="IEI4" s="149"/>
      <c r="IEJ4" s="149"/>
      <c r="IEK4" s="149"/>
      <c r="IEL4" s="149"/>
      <c r="IEM4" s="149"/>
      <c r="IEN4" s="149"/>
      <c r="IEO4" s="149"/>
      <c r="IEP4" s="149"/>
      <c r="IEQ4" s="149"/>
      <c r="IER4" s="149"/>
      <c r="IES4" s="149"/>
      <c r="IET4" s="149"/>
      <c r="IEU4" s="149"/>
      <c r="IEV4" s="149"/>
      <c r="IEW4" s="149"/>
      <c r="IEX4" s="149"/>
      <c r="IEY4" s="149"/>
      <c r="IEZ4" s="149"/>
      <c r="IFA4" s="149"/>
      <c r="IFB4" s="149"/>
      <c r="IFC4" s="149"/>
      <c r="IFD4" s="149"/>
      <c r="IFE4" s="149"/>
      <c r="IFF4" s="149"/>
      <c r="IFG4" s="149"/>
      <c r="IFH4" s="149"/>
      <c r="IFI4" s="149"/>
      <c r="IFJ4" s="149"/>
      <c r="IFK4" s="149"/>
      <c r="IFL4" s="149"/>
      <c r="IFM4" s="149"/>
      <c r="IFN4" s="149"/>
      <c r="IFO4" s="149"/>
      <c r="IFP4" s="149"/>
      <c r="IFQ4" s="149"/>
      <c r="IFR4" s="149"/>
      <c r="IFS4" s="149"/>
      <c r="IFT4" s="149"/>
      <c r="IFU4" s="149"/>
      <c r="IFV4" s="149"/>
      <c r="IFW4" s="149"/>
      <c r="IFX4" s="149"/>
      <c r="IFY4" s="149"/>
      <c r="IFZ4" s="149"/>
      <c r="IGA4" s="149"/>
      <c r="IGB4" s="149"/>
      <c r="IGC4" s="149"/>
      <c r="IGD4" s="149"/>
      <c r="IGE4" s="149"/>
      <c r="IGF4" s="149"/>
      <c r="IGG4" s="149"/>
      <c r="IGH4" s="149"/>
      <c r="IGI4" s="149"/>
      <c r="IGJ4" s="149"/>
      <c r="IGK4" s="149"/>
      <c r="IGL4" s="149"/>
      <c r="IGM4" s="149"/>
      <c r="IGN4" s="149"/>
      <c r="IGO4" s="149"/>
      <c r="IGP4" s="149"/>
      <c r="IGQ4" s="149"/>
      <c r="IGR4" s="149"/>
      <c r="IGS4" s="149"/>
      <c r="IGT4" s="149"/>
      <c r="IGU4" s="149"/>
      <c r="IGV4" s="149"/>
      <c r="IGW4" s="149"/>
      <c r="IGX4" s="149"/>
      <c r="IGY4" s="149"/>
      <c r="IGZ4" s="149"/>
      <c r="IHA4" s="149"/>
      <c r="IHB4" s="149"/>
      <c r="IHC4" s="149"/>
      <c r="IHD4" s="149"/>
      <c r="IHE4" s="149"/>
      <c r="IHF4" s="149"/>
      <c r="IHG4" s="149"/>
      <c r="IHH4" s="149"/>
      <c r="IHI4" s="149"/>
      <c r="IHJ4" s="149"/>
      <c r="IHK4" s="149"/>
      <c r="IHL4" s="149"/>
      <c r="IHM4" s="149"/>
      <c r="IHN4" s="149"/>
      <c r="IHO4" s="149"/>
      <c r="IHP4" s="149"/>
      <c r="IHQ4" s="149"/>
      <c r="IHR4" s="149"/>
      <c r="IHS4" s="149"/>
      <c r="IHT4" s="149"/>
      <c r="IHU4" s="149"/>
      <c r="IHV4" s="149"/>
      <c r="IHW4" s="149"/>
      <c r="IHX4" s="149"/>
      <c r="IHY4" s="149"/>
      <c r="IHZ4" s="149"/>
      <c r="IIA4" s="149"/>
      <c r="IIB4" s="149"/>
      <c r="IIC4" s="149"/>
      <c r="IID4" s="149"/>
      <c r="IIE4" s="149"/>
      <c r="IIF4" s="149"/>
      <c r="IIG4" s="149"/>
      <c r="IIH4" s="149"/>
      <c r="III4" s="149"/>
      <c r="IIJ4" s="149"/>
      <c r="IIK4" s="149"/>
      <c r="IIL4" s="149"/>
      <c r="IIM4" s="149"/>
      <c r="IIN4" s="149"/>
      <c r="IIO4" s="149"/>
      <c r="IIP4" s="149"/>
      <c r="IIQ4" s="149"/>
      <c r="IIR4" s="149"/>
      <c r="IIS4" s="149"/>
      <c r="IIT4" s="149"/>
      <c r="IIU4" s="149"/>
      <c r="IIV4" s="149"/>
      <c r="IIW4" s="149"/>
      <c r="IIX4" s="149"/>
      <c r="IIY4" s="149"/>
      <c r="IIZ4" s="149"/>
      <c r="IJA4" s="149"/>
      <c r="IJB4" s="149"/>
      <c r="IJC4" s="149"/>
      <c r="IJD4" s="149"/>
      <c r="IJE4" s="149"/>
      <c r="IJF4" s="149"/>
      <c r="IJG4" s="149"/>
      <c r="IJH4" s="149"/>
      <c r="IJI4" s="149"/>
      <c r="IJJ4" s="149"/>
      <c r="IJK4" s="149"/>
      <c r="IJL4" s="149"/>
      <c r="IJM4" s="149"/>
      <c r="IJN4" s="149"/>
      <c r="IJO4" s="149"/>
      <c r="IJP4" s="149"/>
      <c r="IJQ4" s="149"/>
      <c r="IJR4" s="149"/>
      <c r="IJS4" s="149"/>
      <c r="IJT4" s="149"/>
      <c r="IJU4" s="149"/>
      <c r="IJV4" s="149"/>
      <c r="IJW4" s="149"/>
      <c r="IJX4" s="149"/>
      <c r="IJY4" s="149"/>
      <c r="IJZ4" s="149"/>
      <c r="IKA4" s="149"/>
      <c r="IKB4" s="149"/>
      <c r="IKC4" s="149"/>
      <c r="IKD4" s="149"/>
      <c r="IKE4" s="149"/>
      <c r="IKF4" s="149"/>
      <c r="IKG4" s="149"/>
      <c r="IKH4" s="149"/>
      <c r="IKI4" s="149"/>
      <c r="IKJ4" s="149"/>
      <c r="IKK4" s="149"/>
      <c r="IKL4" s="149"/>
      <c r="IKM4" s="149"/>
      <c r="IKN4" s="149"/>
      <c r="IKO4" s="149"/>
      <c r="IKP4" s="149"/>
      <c r="IKQ4" s="149"/>
      <c r="IKR4" s="149"/>
      <c r="IKS4" s="149"/>
      <c r="IKT4" s="149"/>
      <c r="IKU4" s="149"/>
      <c r="IKV4" s="149"/>
      <c r="IKW4" s="149"/>
      <c r="IKX4" s="149"/>
      <c r="IKY4" s="149"/>
      <c r="IKZ4" s="149"/>
      <c r="ILA4" s="149"/>
      <c r="ILB4" s="149"/>
      <c r="ILC4" s="149"/>
      <c r="ILD4" s="149"/>
      <c r="ILE4" s="149"/>
      <c r="ILF4" s="149"/>
      <c r="ILG4" s="149"/>
      <c r="ILH4" s="149"/>
      <c r="ILI4" s="149"/>
      <c r="ILJ4" s="149"/>
      <c r="ILK4" s="149"/>
      <c r="ILL4" s="149"/>
      <c r="ILM4" s="149"/>
      <c r="ILN4" s="149"/>
      <c r="ILO4" s="149"/>
      <c r="ILP4" s="149"/>
      <c r="ILQ4" s="149"/>
      <c r="ILR4" s="149"/>
      <c r="ILS4" s="149"/>
      <c r="ILT4" s="149"/>
      <c r="ILU4" s="149"/>
      <c r="ILV4" s="149"/>
      <c r="ILW4" s="149"/>
      <c r="ILX4" s="149"/>
      <c r="ILY4" s="149"/>
      <c r="ILZ4" s="149"/>
      <c r="IMA4" s="149"/>
      <c r="IMB4" s="149"/>
      <c r="IMC4" s="149"/>
      <c r="IMD4" s="149"/>
      <c r="IME4" s="149"/>
      <c r="IMF4" s="149"/>
      <c r="IMG4" s="149"/>
      <c r="IMH4" s="149"/>
      <c r="IMI4" s="149"/>
      <c r="IMJ4" s="149"/>
      <c r="IMK4" s="149"/>
      <c r="IML4" s="149"/>
      <c r="IMM4" s="149"/>
      <c r="IMN4" s="149"/>
      <c r="IMO4" s="149"/>
      <c r="IMP4" s="149"/>
      <c r="IMQ4" s="149"/>
      <c r="IMR4" s="149"/>
      <c r="IMS4" s="149"/>
      <c r="IMT4" s="149"/>
      <c r="IMU4" s="149"/>
      <c r="IMV4" s="149"/>
      <c r="IMW4" s="149"/>
      <c r="IMX4" s="149"/>
      <c r="IMY4" s="149"/>
      <c r="IMZ4" s="149"/>
      <c r="INA4" s="149"/>
      <c r="INB4" s="149"/>
      <c r="INC4" s="149"/>
      <c r="IND4" s="149"/>
      <c r="INE4" s="149"/>
      <c r="INF4" s="149"/>
      <c r="ING4" s="149"/>
      <c r="INH4" s="149"/>
      <c r="INI4" s="149"/>
      <c r="INJ4" s="149"/>
      <c r="INK4" s="149"/>
      <c r="INL4" s="149"/>
      <c r="INM4" s="149"/>
      <c r="INN4" s="149"/>
      <c r="INO4" s="149"/>
      <c r="INP4" s="149"/>
      <c r="INQ4" s="149"/>
      <c r="INR4" s="149"/>
      <c r="INS4" s="149"/>
      <c r="INT4" s="149"/>
      <c r="INU4" s="149"/>
      <c r="INV4" s="149"/>
      <c r="INW4" s="149"/>
      <c r="INX4" s="149"/>
      <c r="INY4" s="149"/>
      <c r="INZ4" s="149"/>
      <c r="IOA4" s="149"/>
      <c r="IOB4" s="149"/>
      <c r="IOC4" s="149"/>
      <c r="IOD4" s="149"/>
      <c r="IOE4" s="149"/>
      <c r="IOF4" s="149"/>
      <c r="IOG4" s="149"/>
      <c r="IOH4" s="149"/>
      <c r="IOI4" s="149"/>
      <c r="IOJ4" s="149"/>
      <c r="IOK4" s="149"/>
      <c r="IOL4" s="149"/>
      <c r="IOM4" s="149"/>
      <c r="ION4" s="149"/>
      <c r="IOO4" s="149"/>
      <c r="IOP4" s="149"/>
      <c r="IOQ4" s="149"/>
      <c r="IOR4" s="149"/>
      <c r="IOS4" s="149"/>
      <c r="IOT4" s="149"/>
      <c r="IOU4" s="149"/>
      <c r="IOV4" s="149"/>
      <c r="IOW4" s="149"/>
      <c r="IOX4" s="149"/>
      <c r="IOY4" s="149"/>
      <c r="IOZ4" s="149"/>
      <c r="IPA4" s="149"/>
      <c r="IPB4" s="149"/>
      <c r="IPC4" s="149"/>
      <c r="IPD4" s="149"/>
      <c r="IPE4" s="149"/>
      <c r="IPF4" s="149"/>
      <c r="IPG4" s="149"/>
      <c r="IPH4" s="149"/>
      <c r="IPI4" s="149"/>
      <c r="IPJ4" s="149"/>
      <c r="IPK4" s="149"/>
      <c r="IPL4" s="149"/>
      <c r="IPM4" s="149"/>
      <c r="IPN4" s="149"/>
      <c r="IPO4" s="149"/>
      <c r="IPP4" s="149"/>
      <c r="IPQ4" s="149"/>
      <c r="IPR4" s="149"/>
      <c r="IPS4" s="149"/>
      <c r="IPT4" s="149"/>
      <c r="IPU4" s="149"/>
      <c r="IPV4" s="149"/>
      <c r="IPW4" s="149"/>
      <c r="IPX4" s="149"/>
      <c r="IPY4" s="149"/>
      <c r="IPZ4" s="149"/>
      <c r="IQA4" s="149"/>
      <c r="IQB4" s="149"/>
      <c r="IQC4" s="149"/>
      <c r="IQD4" s="149"/>
      <c r="IQE4" s="149"/>
      <c r="IQF4" s="149"/>
      <c r="IQG4" s="149"/>
      <c r="IQH4" s="149"/>
      <c r="IQI4" s="149"/>
      <c r="IQJ4" s="149"/>
      <c r="IQK4" s="149"/>
      <c r="IQL4" s="149"/>
      <c r="IQM4" s="149"/>
      <c r="IQN4" s="149"/>
      <c r="IQO4" s="149"/>
      <c r="IQP4" s="149"/>
      <c r="IQQ4" s="149"/>
      <c r="IQR4" s="149"/>
      <c r="IQS4" s="149"/>
      <c r="IQT4" s="149"/>
      <c r="IQU4" s="149"/>
      <c r="IQV4" s="149"/>
      <c r="IQW4" s="149"/>
      <c r="IQX4" s="149"/>
      <c r="IQY4" s="149"/>
      <c r="IQZ4" s="149"/>
      <c r="IRA4" s="149"/>
      <c r="IRB4" s="149"/>
      <c r="IRC4" s="149"/>
      <c r="IRD4" s="149"/>
      <c r="IRE4" s="149"/>
      <c r="IRF4" s="149"/>
      <c r="IRG4" s="149"/>
      <c r="IRH4" s="149"/>
      <c r="IRI4" s="149"/>
      <c r="IRJ4" s="149"/>
      <c r="IRK4" s="149"/>
      <c r="IRL4" s="149"/>
      <c r="IRM4" s="149"/>
      <c r="IRN4" s="149"/>
      <c r="IRO4" s="149"/>
      <c r="IRP4" s="149"/>
      <c r="IRQ4" s="149"/>
      <c r="IRR4" s="149"/>
      <c r="IRS4" s="149"/>
      <c r="IRT4" s="149"/>
      <c r="IRU4" s="149"/>
      <c r="IRV4" s="149"/>
      <c r="IRW4" s="149"/>
      <c r="IRX4" s="149"/>
      <c r="IRY4" s="149"/>
      <c r="IRZ4" s="149"/>
      <c r="ISA4" s="149"/>
      <c r="ISB4" s="149"/>
      <c r="ISC4" s="149"/>
      <c r="ISD4" s="149"/>
      <c r="ISE4" s="149"/>
      <c r="ISF4" s="149"/>
      <c r="ISG4" s="149"/>
      <c r="ISH4" s="149"/>
      <c r="ISI4" s="149"/>
      <c r="ISJ4" s="149"/>
      <c r="ISK4" s="149"/>
      <c r="ISL4" s="149"/>
      <c r="ISM4" s="149"/>
      <c r="ISN4" s="149"/>
      <c r="ISO4" s="149"/>
      <c r="ISP4" s="149"/>
      <c r="ISQ4" s="149"/>
      <c r="ISR4" s="149"/>
      <c r="ISS4" s="149"/>
      <c r="IST4" s="149"/>
      <c r="ISU4" s="149"/>
      <c r="ISV4" s="149"/>
      <c r="ISW4" s="149"/>
      <c r="ISX4" s="149"/>
      <c r="ISY4" s="149"/>
      <c r="ISZ4" s="149"/>
      <c r="ITA4" s="149"/>
      <c r="ITB4" s="149"/>
      <c r="ITC4" s="149"/>
      <c r="ITD4" s="149"/>
      <c r="ITE4" s="149"/>
      <c r="ITF4" s="149"/>
      <c r="ITG4" s="149"/>
      <c r="ITH4" s="149"/>
      <c r="ITI4" s="149"/>
      <c r="ITJ4" s="149"/>
      <c r="ITK4" s="149"/>
      <c r="ITL4" s="149"/>
      <c r="ITM4" s="149"/>
      <c r="ITN4" s="149"/>
      <c r="ITO4" s="149"/>
      <c r="ITP4" s="149"/>
      <c r="ITQ4" s="149"/>
      <c r="ITR4" s="149"/>
      <c r="ITS4" s="149"/>
      <c r="ITT4" s="149"/>
      <c r="ITU4" s="149"/>
      <c r="ITV4" s="149"/>
      <c r="ITW4" s="149"/>
      <c r="ITX4" s="149"/>
      <c r="ITY4" s="149"/>
      <c r="ITZ4" s="149"/>
      <c r="IUA4" s="149"/>
      <c r="IUB4" s="149"/>
      <c r="IUC4" s="149"/>
      <c r="IUD4" s="149"/>
      <c r="IUE4" s="149"/>
      <c r="IUF4" s="149"/>
      <c r="IUG4" s="149"/>
      <c r="IUH4" s="149"/>
      <c r="IUI4" s="149"/>
      <c r="IUJ4" s="149"/>
      <c r="IUK4" s="149"/>
      <c r="IUL4" s="149"/>
      <c r="IUM4" s="149"/>
      <c r="IUN4" s="149"/>
      <c r="IUO4" s="149"/>
      <c r="IUP4" s="149"/>
      <c r="IUQ4" s="149"/>
      <c r="IUR4" s="149"/>
      <c r="IUS4" s="149"/>
      <c r="IUT4" s="149"/>
      <c r="IUU4" s="149"/>
      <c r="IUV4" s="149"/>
      <c r="IUW4" s="149"/>
      <c r="IUX4" s="149"/>
      <c r="IUY4" s="149"/>
      <c r="IUZ4" s="149"/>
      <c r="IVA4" s="149"/>
      <c r="IVB4" s="149"/>
      <c r="IVC4" s="149"/>
      <c r="IVD4" s="149"/>
      <c r="IVE4" s="149"/>
      <c r="IVF4" s="149"/>
      <c r="IVG4" s="149"/>
      <c r="IVH4" s="149"/>
      <c r="IVI4" s="149"/>
      <c r="IVJ4" s="149"/>
      <c r="IVK4" s="149"/>
      <c r="IVL4" s="149"/>
      <c r="IVM4" s="149"/>
      <c r="IVN4" s="149"/>
      <c r="IVO4" s="149"/>
      <c r="IVP4" s="149"/>
      <c r="IVQ4" s="149"/>
      <c r="IVR4" s="149"/>
      <c r="IVS4" s="149"/>
      <c r="IVT4" s="149"/>
      <c r="IVU4" s="149"/>
      <c r="IVV4" s="149"/>
      <c r="IVW4" s="149"/>
      <c r="IVX4" s="149"/>
      <c r="IVY4" s="149"/>
      <c r="IVZ4" s="149"/>
      <c r="IWA4" s="149"/>
      <c r="IWB4" s="149"/>
      <c r="IWC4" s="149"/>
      <c r="IWD4" s="149"/>
      <c r="IWE4" s="149"/>
      <c r="IWF4" s="149"/>
      <c r="IWG4" s="149"/>
      <c r="IWH4" s="149"/>
      <c r="IWI4" s="149"/>
      <c r="IWJ4" s="149"/>
      <c r="IWK4" s="149"/>
      <c r="IWL4" s="149"/>
      <c r="IWM4" s="149"/>
      <c r="IWN4" s="149"/>
      <c r="IWO4" s="149"/>
      <c r="IWP4" s="149"/>
      <c r="IWQ4" s="149"/>
      <c r="IWR4" s="149"/>
      <c r="IWS4" s="149"/>
      <c r="IWT4" s="149"/>
      <c r="IWU4" s="149"/>
      <c r="IWV4" s="149"/>
      <c r="IWW4" s="149"/>
      <c r="IWX4" s="149"/>
      <c r="IWY4" s="149"/>
      <c r="IWZ4" s="149"/>
      <c r="IXA4" s="149"/>
      <c r="IXB4" s="149"/>
      <c r="IXC4" s="149"/>
      <c r="IXD4" s="149"/>
      <c r="IXE4" s="149"/>
      <c r="IXF4" s="149"/>
      <c r="IXG4" s="149"/>
      <c r="IXH4" s="149"/>
      <c r="IXI4" s="149"/>
      <c r="IXJ4" s="149"/>
      <c r="IXK4" s="149"/>
      <c r="IXL4" s="149"/>
      <c r="IXM4" s="149"/>
      <c r="IXN4" s="149"/>
      <c r="IXO4" s="149"/>
      <c r="IXP4" s="149"/>
      <c r="IXQ4" s="149"/>
      <c r="IXR4" s="149"/>
      <c r="IXS4" s="149"/>
      <c r="IXT4" s="149"/>
      <c r="IXU4" s="149"/>
      <c r="IXV4" s="149"/>
      <c r="IXW4" s="149"/>
      <c r="IXX4" s="149"/>
      <c r="IXY4" s="149"/>
      <c r="IXZ4" s="149"/>
      <c r="IYA4" s="149"/>
      <c r="IYB4" s="149"/>
      <c r="IYC4" s="149"/>
      <c r="IYD4" s="149"/>
      <c r="IYE4" s="149"/>
      <c r="IYF4" s="149"/>
      <c r="IYG4" s="149"/>
      <c r="IYH4" s="149"/>
      <c r="IYI4" s="149"/>
      <c r="IYJ4" s="149"/>
      <c r="IYK4" s="149"/>
      <c r="IYL4" s="149"/>
      <c r="IYM4" s="149"/>
      <c r="IYN4" s="149"/>
      <c r="IYO4" s="149"/>
      <c r="IYP4" s="149"/>
      <c r="IYQ4" s="149"/>
      <c r="IYR4" s="149"/>
      <c r="IYS4" s="149"/>
      <c r="IYT4" s="149"/>
      <c r="IYU4" s="149"/>
      <c r="IYV4" s="149"/>
      <c r="IYW4" s="149"/>
      <c r="IYX4" s="149"/>
      <c r="IYY4" s="149"/>
      <c r="IYZ4" s="149"/>
      <c r="IZA4" s="149"/>
      <c r="IZB4" s="149"/>
      <c r="IZC4" s="149"/>
      <c r="IZD4" s="149"/>
      <c r="IZE4" s="149"/>
      <c r="IZF4" s="149"/>
      <c r="IZG4" s="149"/>
      <c r="IZH4" s="149"/>
      <c r="IZI4" s="149"/>
      <c r="IZJ4" s="149"/>
      <c r="IZK4" s="149"/>
      <c r="IZL4" s="149"/>
      <c r="IZM4" s="149"/>
      <c r="IZN4" s="149"/>
      <c r="IZO4" s="149"/>
      <c r="IZP4" s="149"/>
      <c r="IZQ4" s="149"/>
      <c r="IZR4" s="149"/>
      <c r="IZS4" s="149"/>
      <c r="IZT4" s="149"/>
      <c r="IZU4" s="149"/>
      <c r="IZV4" s="149"/>
      <c r="IZW4" s="149"/>
      <c r="IZX4" s="149"/>
      <c r="IZY4" s="149"/>
      <c r="IZZ4" s="149"/>
      <c r="JAA4" s="149"/>
      <c r="JAB4" s="149"/>
      <c r="JAC4" s="149"/>
      <c r="JAD4" s="149"/>
      <c r="JAE4" s="149"/>
      <c r="JAF4" s="149"/>
      <c r="JAG4" s="149"/>
      <c r="JAH4" s="149"/>
      <c r="JAI4" s="149"/>
      <c r="JAJ4" s="149"/>
      <c r="JAK4" s="149"/>
      <c r="JAL4" s="149"/>
      <c r="JAM4" s="149"/>
      <c r="JAN4" s="149"/>
      <c r="JAO4" s="149"/>
      <c r="JAP4" s="149"/>
      <c r="JAQ4" s="149"/>
      <c r="JAR4" s="149"/>
      <c r="JAS4" s="149"/>
      <c r="JAT4" s="149"/>
      <c r="JAU4" s="149"/>
      <c r="JAV4" s="149"/>
      <c r="JAW4" s="149"/>
      <c r="JAX4" s="149"/>
      <c r="JAY4" s="149"/>
      <c r="JAZ4" s="149"/>
      <c r="JBA4" s="149"/>
      <c r="JBB4" s="149"/>
      <c r="JBC4" s="149"/>
      <c r="JBD4" s="149"/>
      <c r="JBE4" s="149"/>
      <c r="JBF4" s="149"/>
      <c r="JBG4" s="149"/>
      <c r="JBH4" s="149"/>
      <c r="JBI4" s="149"/>
      <c r="JBJ4" s="149"/>
      <c r="JBK4" s="149"/>
      <c r="JBL4" s="149"/>
      <c r="JBM4" s="149"/>
      <c r="JBN4" s="149"/>
      <c r="JBO4" s="149"/>
      <c r="JBP4" s="149"/>
      <c r="JBQ4" s="149"/>
      <c r="JBR4" s="149"/>
      <c r="JBS4" s="149"/>
      <c r="JBT4" s="149"/>
      <c r="JBU4" s="149"/>
      <c r="JBV4" s="149"/>
      <c r="JBW4" s="149"/>
      <c r="JBX4" s="149"/>
      <c r="JBY4" s="149"/>
      <c r="JBZ4" s="149"/>
      <c r="JCA4" s="149"/>
      <c r="JCB4" s="149"/>
      <c r="JCC4" s="149"/>
      <c r="JCD4" s="149"/>
      <c r="JCE4" s="149"/>
      <c r="JCF4" s="149"/>
      <c r="JCG4" s="149"/>
      <c r="JCH4" s="149"/>
      <c r="JCI4" s="149"/>
      <c r="JCJ4" s="149"/>
      <c r="JCK4" s="149"/>
      <c r="JCL4" s="149"/>
      <c r="JCM4" s="149"/>
      <c r="JCN4" s="149"/>
      <c r="JCO4" s="149"/>
      <c r="JCP4" s="149"/>
      <c r="JCQ4" s="149"/>
      <c r="JCR4" s="149"/>
      <c r="JCS4" s="149"/>
      <c r="JCT4" s="149"/>
      <c r="JCU4" s="149"/>
      <c r="JCV4" s="149"/>
      <c r="JCW4" s="149"/>
      <c r="JCX4" s="149"/>
      <c r="JCY4" s="149"/>
      <c r="JCZ4" s="149"/>
      <c r="JDA4" s="149"/>
      <c r="JDB4" s="149"/>
      <c r="JDC4" s="149"/>
      <c r="JDD4" s="149"/>
      <c r="JDE4" s="149"/>
      <c r="JDF4" s="149"/>
      <c r="JDG4" s="149"/>
      <c r="JDH4" s="149"/>
      <c r="JDI4" s="149"/>
      <c r="JDJ4" s="149"/>
      <c r="JDK4" s="149"/>
      <c r="JDL4" s="149"/>
      <c r="JDM4" s="149"/>
      <c r="JDN4" s="149"/>
      <c r="JDO4" s="149"/>
      <c r="JDP4" s="149"/>
      <c r="JDQ4" s="149"/>
      <c r="JDR4" s="149"/>
      <c r="JDS4" s="149"/>
      <c r="JDT4" s="149"/>
      <c r="JDU4" s="149"/>
      <c r="JDV4" s="149"/>
      <c r="JDW4" s="149"/>
      <c r="JDX4" s="149"/>
      <c r="JDY4" s="149"/>
      <c r="JDZ4" s="149"/>
      <c r="JEA4" s="149"/>
      <c r="JEB4" s="149"/>
      <c r="JEC4" s="149"/>
      <c r="JED4" s="149"/>
      <c r="JEE4" s="149"/>
      <c r="JEF4" s="149"/>
      <c r="JEG4" s="149"/>
      <c r="JEH4" s="149"/>
      <c r="JEI4" s="149"/>
      <c r="JEJ4" s="149"/>
      <c r="JEK4" s="149"/>
      <c r="JEL4" s="149"/>
      <c r="JEM4" s="149"/>
      <c r="JEN4" s="149"/>
      <c r="JEO4" s="149"/>
      <c r="JEP4" s="149"/>
      <c r="JEQ4" s="149"/>
      <c r="JER4" s="149"/>
      <c r="JES4" s="149"/>
      <c r="JET4" s="149"/>
      <c r="JEU4" s="149"/>
      <c r="JEV4" s="149"/>
      <c r="JEW4" s="149"/>
      <c r="JEX4" s="149"/>
      <c r="JEY4" s="149"/>
      <c r="JEZ4" s="149"/>
      <c r="JFA4" s="149"/>
      <c r="JFB4" s="149"/>
      <c r="JFC4" s="149"/>
      <c r="JFD4" s="149"/>
      <c r="JFE4" s="149"/>
      <c r="JFF4" s="149"/>
      <c r="JFG4" s="149"/>
      <c r="JFH4" s="149"/>
      <c r="JFI4" s="149"/>
      <c r="JFJ4" s="149"/>
      <c r="JFK4" s="149"/>
      <c r="JFL4" s="149"/>
      <c r="JFM4" s="149"/>
      <c r="JFN4" s="149"/>
      <c r="JFO4" s="149"/>
      <c r="JFP4" s="149"/>
      <c r="JFQ4" s="149"/>
      <c r="JFR4" s="149"/>
      <c r="JFS4" s="149"/>
      <c r="JFT4" s="149"/>
      <c r="JFU4" s="149"/>
      <c r="JFV4" s="149"/>
      <c r="JFW4" s="149"/>
      <c r="JFX4" s="149"/>
      <c r="JFY4" s="149"/>
      <c r="JFZ4" s="149"/>
      <c r="JGA4" s="149"/>
      <c r="JGB4" s="149"/>
      <c r="JGC4" s="149"/>
      <c r="JGD4" s="149"/>
      <c r="JGE4" s="149"/>
      <c r="JGF4" s="149"/>
      <c r="JGG4" s="149"/>
      <c r="JGH4" s="149"/>
      <c r="JGI4" s="149"/>
      <c r="JGJ4" s="149"/>
      <c r="JGK4" s="149"/>
      <c r="JGL4" s="149"/>
      <c r="JGM4" s="149"/>
      <c r="JGN4" s="149"/>
      <c r="JGO4" s="149"/>
      <c r="JGP4" s="149"/>
      <c r="JGQ4" s="149"/>
      <c r="JGR4" s="149"/>
      <c r="JGS4" s="149"/>
      <c r="JGT4" s="149"/>
      <c r="JGU4" s="149"/>
      <c r="JGV4" s="149"/>
      <c r="JGW4" s="149"/>
      <c r="JGX4" s="149"/>
      <c r="JGY4" s="149"/>
      <c r="JGZ4" s="149"/>
      <c r="JHA4" s="149"/>
      <c r="JHB4" s="149"/>
      <c r="JHC4" s="149"/>
      <c r="JHD4" s="149"/>
      <c r="JHE4" s="149"/>
      <c r="JHF4" s="149"/>
      <c r="JHG4" s="149"/>
      <c r="JHH4" s="149"/>
      <c r="JHI4" s="149"/>
      <c r="JHJ4" s="149"/>
      <c r="JHK4" s="149"/>
      <c r="JHL4" s="149"/>
      <c r="JHM4" s="149"/>
      <c r="JHN4" s="149"/>
      <c r="JHO4" s="149"/>
      <c r="JHP4" s="149"/>
      <c r="JHQ4" s="149"/>
      <c r="JHR4" s="149"/>
      <c r="JHS4" s="149"/>
      <c r="JHT4" s="149"/>
      <c r="JHU4" s="149"/>
      <c r="JHV4" s="149"/>
      <c r="JHW4" s="149"/>
      <c r="JHX4" s="149"/>
      <c r="JHY4" s="149"/>
      <c r="JHZ4" s="149"/>
      <c r="JIA4" s="149"/>
      <c r="JIB4" s="149"/>
      <c r="JIC4" s="149"/>
      <c r="JID4" s="149"/>
      <c r="JIE4" s="149"/>
      <c r="JIF4" s="149"/>
      <c r="JIG4" s="149"/>
      <c r="JIH4" s="149"/>
      <c r="JII4" s="149"/>
      <c r="JIJ4" s="149"/>
      <c r="JIK4" s="149"/>
      <c r="JIL4" s="149"/>
      <c r="JIM4" s="149"/>
      <c r="JIN4" s="149"/>
      <c r="JIO4" s="149"/>
      <c r="JIP4" s="149"/>
      <c r="JIQ4" s="149"/>
      <c r="JIR4" s="149"/>
      <c r="JIS4" s="149"/>
      <c r="JIT4" s="149"/>
      <c r="JIU4" s="149"/>
      <c r="JIV4" s="149"/>
      <c r="JIW4" s="149"/>
      <c r="JIX4" s="149"/>
      <c r="JIY4" s="149"/>
      <c r="JIZ4" s="149"/>
      <c r="JJA4" s="149"/>
      <c r="JJB4" s="149"/>
      <c r="JJC4" s="149"/>
      <c r="JJD4" s="149"/>
      <c r="JJE4" s="149"/>
      <c r="JJF4" s="149"/>
      <c r="JJG4" s="149"/>
      <c r="JJH4" s="149"/>
      <c r="JJI4" s="149"/>
      <c r="JJJ4" s="149"/>
      <c r="JJK4" s="149"/>
      <c r="JJL4" s="149"/>
      <c r="JJM4" s="149"/>
      <c r="JJN4" s="149"/>
      <c r="JJO4" s="149"/>
      <c r="JJP4" s="149"/>
      <c r="JJQ4" s="149"/>
      <c r="JJR4" s="149"/>
      <c r="JJS4" s="149"/>
      <c r="JJT4" s="149"/>
      <c r="JJU4" s="149"/>
      <c r="JJV4" s="149"/>
      <c r="JJW4" s="149"/>
      <c r="JJX4" s="149"/>
      <c r="JJY4" s="149"/>
      <c r="JJZ4" s="149"/>
      <c r="JKA4" s="149"/>
      <c r="JKB4" s="149"/>
      <c r="JKC4" s="149"/>
      <c r="JKD4" s="149"/>
      <c r="JKE4" s="149"/>
      <c r="JKF4" s="149"/>
      <c r="JKG4" s="149"/>
      <c r="JKH4" s="149"/>
      <c r="JKI4" s="149"/>
      <c r="JKJ4" s="149"/>
      <c r="JKK4" s="149"/>
      <c r="JKL4" s="149"/>
      <c r="JKM4" s="149"/>
      <c r="JKN4" s="149"/>
      <c r="JKO4" s="149"/>
      <c r="JKP4" s="149"/>
      <c r="JKQ4" s="149"/>
      <c r="JKR4" s="149"/>
      <c r="JKS4" s="149"/>
      <c r="JKT4" s="149"/>
      <c r="JKU4" s="149"/>
      <c r="JKV4" s="149"/>
      <c r="JKW4" s="149"/>
      <c r="JKX4" s="149"/>
      <c r="JKY4" s="149"/>
      <c r="JKZ4" s="149"/>
      <c r="JLA4" s="149"/>
      <c r="JLB4" s="149"/>
      <c r="JLC4" s="149"/>
      <c r="JLD4" s="149"/>
      <c r="JLE4" s="149"/>
      <c r="JLF4" s="149"/>
      <c r="JLG4" s="149"/>
      <c r="JLH4" s="149"/>
      <c r="JLI4" s="149"/>
      <c r="JLJ4" s="149"/>
      <c r="JLK4" s="149"/>
      <c r="JLL4" s="149"/>
      <c r="JLM4" s="149"/>
      <c r="JLN4" s="149"/>
      <c r="JLO4" s="149"/>
      <c r="JLP4" s="149"/>
      <c r="JLQ4" s="149"/>
      <c r="JLR4" s="149"/>
      <c r="JLS4" s="149"/>
      <c r="JLT4" s="149"/>
      <c r="JLU4" s="149"/>
      <c r="JLV4" s="149"/>
      <c r="JLW4" s="149"/>
      <c r="JLX4" s="149"/>
      <c r="JLY4" s="149"/>
      <c r="JLZ4" s="149"/>
      <c r="JMA4" s="149"/>
      <c r="JMB4" s="149"/>
      <c r="JMC4" s="149"/>
      <c r="JMD4" s="149"/>
      <c r="JME4" s="149"/>
      <c r="JMF4" s="149"/>
      <c r="JMG4" s="149"/>
      <c r="JMH4" s="149"/>
      <c r="JMI4" s="149"/>
      <c r="JMJ4" s="149"/>
      <c r="JMK4" s="149"/>
      <c r="JML4" s="149"/>
      <c r="JMM4" s="149"/>
      <c r="JMN4" s="149"/>
      <c r="JMO4" s="149"/>
      <c r="JMP4" s="149"/>
      <c r="JMQ4" s="149"/>
      <c r="JMR4" s="149"/>
      <c r="JMS4" s="149"/>
      <c r="JMT4" s="149"/>
      <c r="JMU4" s="149"/>
      <c r="JMV4" s="149"/>
      <c r="JMW4" s="149"/>
      <c r="JMX4" s="149"/>
      <c r="JMY4" s="149"/>
      <c r="JMZ4" s="149"/>
      <c r="JNA4" s="149"/>
      <c r="JNB4" s="149"/>
      <c r="JNC4" s="149"/>
      <c r="JND4" s="149"/>
      <c r="JNE4" s="149"/>
      <c r="JNF4" s="149"/>
      <c r="JNG4" s="149"/>
      <c r="JNH4" s="149"/>
      <c r="JNI4" s="149"/>
      <c r="JNJ4" s="149"/>
      <c r="JNK4" s="149"/>
      <c r="JNL4" s="149"/>
      <c r="JNM4" s="149"/>
      <c r="JNN4" s="149"/>
      <c r="JNO4" s="149"/>
      <c r="JNP4" s="149"/>
      <c r="JNQ4" s="149"/>
      <c r="JNR4" s="149"/>
      <c r="JNS4" s="149"/>
      <c r="JNT4" s="149"/>
      <c r="JNU4" s="149"/>
      <c r="JNV4" s="149"/>
      <c r="JNW4" s="149"/>
      <c r="JNX4" s="149"/>
      <c r="JNY4" s="149"/>
      <c r="JNZ4" s="149"/>
      <c r="JOA4" s="149"/>
      <c r="JOB4" s="149"/>
      <c r="JOC4" s="149"/>
      <c r="JOD4" s="149"/>
      <c r="JOE4" s="149"/>
      <c r="JOF4" s="149"/>
      <c r="JOG4" s="149"/>
      <c r="JOH4" s="149"/>
      <c r="JOI4" s="149"/>
      <c r="JOJ4" s="149"/>
      <c r="JOK4" s="149"/>
      <c r="JOL4" s="149"/>
      <c r="JOM4" s="149"/>
      <c r="JON4" s="149"/>
      <c r="JOO4" s="149"/>
      <c r="JOP4" s="149"/>
      <c r="JOQ4" s="149"/>
      <c r="JOR4" s="149"/>
      <c r="JOS4" s="149"/>
      <c r="JOT4" s="149"/>
      <c r="JOU4" s="149"/>
      <c r="JOV4" s="149"/>
      <c r="JOW4" s="149"/>
      <c r="JOX4" s="149"/>
      <c r="JOY4" s="149"/>
      <c r="JOZ4" s="149"/>
      <c r="JPA4" s="149"/>
      <c r="JPB4" s="149"/>
      <c r="JPC4" s="149"/>
      <c r="JPD4" s="149"/>
      <c r="JPE4" s="149"/>
      <c r="JPF4" s="149"/>
      <c r="JPG4" s="149"/>
      <c r="JPH4" s="149"/>
      <c r="JPI4" s="149"/>
      <c r="JPJ4" s="149"/>
      <c r="JPK4" s="149"/>
      <c r="JPL4" s="149"/>
      <c r="JPM4" s="149"/>
      <c r="JPN4" s="149"/>
      <c r="JPO4" s="149"/>
      <c r="JPP4" s="149"/>
      <c r="JPQ4" s="149"/>
      <c r="JPR4" s="149"/>
      <c r="JPS4" s="149"/>
      <c r="JPT4" s="149"/>
      <c r="JPU4" s="149"/>
      <c r="JPV4" s="149"/>
      <c r="JPW4" s="149"/>
      <c r="JPX4" s="149"/>
      <c r="JPY4" s="149"/>
      <c r="JPZ4" s="149"/>
      <c r="JQA4" s="149"/>
      <c r="JQB4" s="149"/>
      <c r="JQC4" s="149"/>
      <c r="JQD4" s="149"/>
      <c r="JQE4" s="149"/>
      <c r="JQF4" s="149"/>
      <c r="JQG4" s="149"/>
      <c r="JQH4" s="149"/>
      <c r="JQI4" s="149"/>
      <c r="JQJ4" s="149"/>
      <c r="JQK4" s="149"/>
      <c r="JQL4" s="149"/>
      <c r="JQM4" s="149"/>
      <c r="JQN4" s="149"/>
      <c r="JQO4" s="149"/>
      <c r="JQP4" s="149"/>
      <c r="JQQ4" s="149"/>
      <c r="JQR4" s="149"/>
      <c r="JQS4" s="149"/>
      <c r="JQT4" s="149"/>
      <c r="JQU4" s="149"/>
      <c r="JQV4" s="149"/>
      <c r="JQW4" s="149"/>
      <c r="JQX4" s="149"/>
      <c r="JQY4" s="149"/>
      <c r="JQZ4" s="149"/>
      <c r="JRA4" s="149"/>
      <c r="JRB4" s="149"/>
      <c r="JRC4" s="149"/>
      <c r="JRD4" s="149"/>
      <c r="JRE4" s="149"/>
      <c r="JRF4" s="149"/>
      <c r="JRG4" s="149"/>
      <c r="JRH4" s="149"/>
      <c r="JRI4" s="149"/>
      <c r="JRJ4" s="149"/>
      <c r="JRK4" s="149"/>
      <c r="JRL4" s="149"/>
      <c r="JRM4" s="149"/>
      <c r="JRN4" s="149"/>
      <c r="JRO4" s="149"/>
      <c r="JRP4" s="149"/>
      <c r="JRQ4" s="149"/>
      <c r="JRR4" s="149"/>
      <c r="JRS4" s="149"/>
      <c r="JRT4" s="149"/>
      <c r="JRU4" s="149"/>
      <c r="JRV4" s="149"/>
      <c r="JRW4" s="149"/>
      <c r="JRX4" s="149"/>
      <c r="JRY4" s="149"/>
      <c r="JRZ4" s="149"/>
      <c r="JSA4" s="149"/>
      <c r="JSB4" s="149"/>
      <c r="JSC4" s="149"/>
      <c r="JSD4" s="149"/>
      <c r="JSE4" s="149"/>
      <c r="JSF4" s="149"/>
      <c r="JSG4" s="149"/>
      <c r="JSH4" s="149"/>
      <c r="JSI4" s="149"/>
      <c r="JSJ4" s="149"/>
      <c r="JSK4" s="149"/>
      <c r="JSL4" s="149"/>
      <c r="JSM4" s="149"/>
      <c r="JSN4" s="149"/>
      <c r="JSO4" s="149"/>
      <c r="JSP4" s="149"/>
      <c r="JSQ4" s="149"/>
      <c r="JSR4" s="149"/>
      <c r="JSS4" s="149"/>
      <c r="JST4" s="149"/>
      <c r="JSU4" s="149"/>
      <c r="JSV4" s="149"/>
      <c r="JSW4" s="149"/>
      <c r="JSX4" s="149"/>
      <c r="JSY4" s="149"/>
      <c r="JSZ4" s="149"/>
      <c r="JTA4" s="149"/>
      <c r="JTB4" s="149"/>
      <c r="JTC4" s="149"/>
      <c r="JTD4" s="149"/>
      <c r="JTE4" s="149"/>
      <c r="JTF4" s="149"/>
      <c r="JTG4" s="149"/>
      <c r="JTH4" s="149"/>
      <c r="JTI4" s="149"/>
      <c r="JTJ4" s="149"/>
      <c r="JTK4" s="149"/>
      <c r="JTL4" s="149"/>
      <c r="JTM4" s="149"/>
      <c r="JTN4" s="149"/>
      <c r="JTO4" s="149"/>
      <c r="JTP4" s="149"/>
      <c r="JTQ4" s="149"/>
      <c r="JTR4" s="149"/>
      <c r="JTS4" s="149"/>
      <c r="JTT4" s="149"/>
      <c r="JTU4" s="149"/>
      <c r="JTV4" s="149"/>
      <c r="JTW4" s="149"/>
      <c r="JTX4" s="149"/>
      <c r="JTY4" s="149"/>
      <c r="JTZ4" s="149"/>
      <c r="JUA4" s="149"/>
      <c r="JUB4" s="149"/>
      <c r="JUC4" s="149"/>
      <c r="JUD4" s="149"/>
      <c r="JUE4" s="149"/>
      <c r="JUF4" s="149"/>
      <c r="JUG4" s="149"/>
      <c r="JUH4" s="149"/>
      <c r="JUI4" s="149"/>
      <c r="JUJ4" s="149"/>
      <c r="JUK4" s="149"/>
      <c r="JUL4" s="149"/>
      <c r="JUM4" s="149"/>
      <c r="JUN4" s="149"/>
      <c r="JUO4" s="149"/>
      <c r="JUP4" s="149"/>
      <c r="JUQ4" s="149"/>
      <c r="JUR4" s="149"/>
      <c r="JUS4" s="149"/>
      <c r="JUT4" s="149"/>
      <c r="JUU4" s="149"/>
      <c r="JUV4" s="149"/>
      <c r="JUW4" s="149"/>
      <c r="JUX4" s="149"/>
      <c r="JUY4" s="149"/>
      <c r="JUZ4" s="149"/>
      <c r="JVA4" s="149"/>
      <c r="JVB4" s="149"/>
      <c r="JVC4" s="149"/>
      <c r="JVD4" s="149"/>
      <c r="JVE4" s="149"/>
      <c r="JVF4" s="149"/>
      <c r="JVG4" s="149"/>
      <c r="JVH4" s="149"/>
      <c r="JVI4" s="149"/>
      <c r="JVJ4" s="149"/>
      <c r="JVK4" s="149"/>
      <c r="JVL4" s="149"/>
      <c r="JVM4" s="149"/>
      <c r="JVN4" s="149"/>
      <c r="JVO4" s="149"/>
      <c r="JVP4" s="149"/>
      <c r="JVQ4" s="149"/>
      <c r="JVR4" s="149"/>
      <c r="JVS4" s="149"/>
      <c r="JVT4" s="149"/>
      <c r="JVU4" s="149"/>
      <c r="JVV4" s="149"/>
      <c r="JVW4" s="149"/>
      <c r="JVX4" s="149"/>
      <c r="JVY4" s="149"/>
      <c r="JVZ4" s="149"/>
      <c r="JWA4" s="149"/>
      <c r="JWB4" s="149"/>
      <c r="JWC4" s="149"/>
      <c r="JWD4" s="149"/>
      <c r="JWE4" s="149"/>
      <c r="JWF4" s="149"/>
      <c r="JWG4" s="149"/>
      <c r="JWH4" s="149"/>
      <c r="JWI4" s="149"/>
      <c r="JWJ4" s="149"/>
      <c r="JWK4" s="149"/>
      <c r="JWL4" s="149"/>
      <c r="JWM4" s="149"/>
      <c r="JWN4" s="149"/>
      <c r="JWO4" s="149"/>
      <c r="JWP4" s="149"/>
      <c r="JWQ4" s="149"/>
      <c r="JWR4" s="149"/>
      <c r="JWS4" s="149"/>
      <c r="JWT4" s="149"/>
      <c r="JWU4" s="149"/>
      <c r="JWV4" s="149"/>
      <c r="JWW4" s="149"/>
      <c r="JWX4" s="149"/>
      <c r="JWY4" s="149"/>
      <c r="JWZ4" s="149"/>
      <c r="JXA4" s="149"/>
      <c r="JXB4" s="149"/>
      <c r="JXC4" s="149"/>
      <c r="JXD4" s="149"/>
      <c r="JXE4" s="149"/>
      <c r="JXF4" s="149"/>
      <c r="JXG4" s="149"/>
      <c r="JXH4" s="149"/>
      <c r="JXI4" s="149"/>
      <c r="JXJ4" s="149"/>
      <c r="JXK4" s="149"/>
      <c r="JXL4" s="149"/>
      <c r="JXM4" s="149"/>
      <c r="JXN4" s="149"/>
      <c r="JXO4" s="149"/>
      <c r="JXP4" s="149"/>
      <c r="JXQ4" s="149"/>
      <c r="JXR4" s="149"/>
      <c r="JXS4" s="149"/>
      <c r="JXT4" s="149"/>
      <c r="JXU4" s="149"/>
      <c r="JXV4" s="149"/>
      <c r="JXW4" s="149"/>
      <c r="JXX4" s="149"/>
      <c r="JXY4" s="149"/>
      <c r="JXZ4" s="149"/>
      <c r="JYA4" s="149"/>
      <c r="JYB4" s="149"/>
      <c r="JYC4" s="149"/>
      <c r="JYD4" s="149"/>
      <c r="JYE4" s="149"/>
      <c r="JYF4" s="149"/>
      <c r="JYG4" s="149"/>
      <c r="JYH4" s="149"/>
      <c r="JYI4" s="149"/>
      <c r="JYJ4" s="149"/>
      <c r="JYK4" s="149"/>
      <c r="JYL4" s="149"/>
      <c r="JYM4" s="149"/>
      <c r="JYN4" s="149"/>
      <c r="JYO4" s="149"/>
      <c r="JYP4" s="149"/>
      <c r="JYQ4" s="149"/>
      <c r="JYR4" s="149"/>
      <c r="JYS4" s="149"/>
      <c r="JYT4" s="149"/>
      <c r="JYU4" s="149"/>
      <c r="JYV4" s="149"/>
      <c r="JYW4" s="149"/>
      <c r="JYX4" s="149"/>
      <c r="JYY4" s="149"/>
      <c r="JYZ4" s="149"/>
      <c r="JZA4" s="149"/>
      <c r="JZB4" s="149"/>
      <c r="JZC4" s="149"/>
      <c r="JZD4" s="149"/>
      <c r="JZE4" s="149"/>
      <c r="JZF4" s="149"/>
      <c r="JZG4" s="149"/>
      <c r="JZH4" s="149"/>
      <c r="JZI4" s="149"/>
      <c r="JZJ4" s="149"/>
      <c r="JZK4" s="149"/>
      <c r="JZL4" s="149"/>
      <c r="JZM4" s="149"/>
      <c r="JZN4" s="149"/>
      <c r="JZO4" s="149"/>
      <c r="JZP4" s="149"/>
      <c r="JZQ4" s="149"/>
      <c r="JZR4" s="149"/>
      <c r="JZS4" s="149"/>
      <c r="JZT4" s="149"/>
      <c r="JZU4" s="149"/>
      <c r="JZV4" s="149"/>
      <c r="JZW4" s="149"/>
      <c r="JZX4" s="149"/>
      <c r="JZY4" s="149"/>
      <c r="JZZ4" s="149"/>
      <c r="KAA4" s="149"/>
      <c r="KAB4" s="149"/>
      <c r="KAC4" s="149"/>
      <c r="KAD4" s="149"/>
      <c r="KAE4" s="149"/>
      <c r="KAF4" s="149"/>
      <c r="KAG4" s="149"/>
      <c r="KAH4" s="149"/>
      <c r="KAI4" s="149"/>
      <c r="KAJ4" s="149"/>
      <c r="KAK4" s="149"/>
      <c r="KAL4" s="149"/>
      <c r="KAM4" s="149"/>
      <c r="KAN4" s="149"/>
      <c r="KAO4" s="149"/>
      <c r="KAP4" s="149"/>
      <c r="KAQ4" s="149"/>
      <c r="KAR4" s="149"/>
      <c r="KAS4" s="149"/>
      <c r="KAT4" s="149"/>
      <c r="KAU4" s="149"/>
      <c r="KAV4" s="149"/>
      <c r="KAW4" s="149"/>
      <c r="KAX4" s="149"/>
      <c r="KAY4" s="149"/>
      <c r="KAZ4" s="149"/>
      <c r="KBA4" s="149"/>
      <c r="KBB4" s="149"/>
      <c r="KBC4" s="149"/>
      <c r="KBD4" s="149"/>
      <c r="KBE4" s="149"/>
      <c r="KBF4" s="149"/>
      <c r="KBG4" s="149"/>
      <c r="KBH4" s="149"/>
      <c r="KBI4" s="149"/>
      <c r="KBJ4" s="149"/>
      <c r="KBK4" s="149"/>
      <c r="KBL4" s="149"/>
      <c r="KBM4" s="149"/>
      <c r="KBN4" s="149"/>
      <c r="KBO4" s="149"/>
      <c r="KBP4" s="149"/>
      <c r="KBQ4" s="149"/>
      <c r="KBR4" s="149"/>
      <c r="KBS4" s="149"/>
      <c r="KBT4" s="149"/>
      <c r="KBU4" s="149"/>
      <c r="KBV4" s="149"/>
      <c r="KBW4" s="149"/>
      <c r="KBX4" s="149"/>
      <c r="KBY4" s="149"/>
      <c r="KBZ4" s="149"/>
      <c r="KCA4" s="149"/>
      <c r="KCB4" s="149"/>
      <c r="KCC4" s="149"/>
      <c r="KCD4" s="149"/>
      <c r="KCE4" s="149"/>
      <c r="KCF4" s="149"/>
      <c r="KCG4" s="149"/>
      <c r="KCH4" s="149"/>
      <c r="KCI4" s="149"/>
      <c r="KCJ4" s="149"/>
      <c r="KCK4" s="149"/>
      <c r="KCL4" s="149"/>
      <c r="KCM4" s="149"/>
      <c r="KCN4" s="149"/>
      <c r="KCO4" s="149"/>
      <c r="KCP4" s="149"/>
      <c r="KCQ4" s="149"/>
      <c r="KCR4" s="149"/>
      <c r="KCS4" s="149"/>
      <c r="KCT4" s="149"/>
      <c r="KCU4" s="149"/>
      <c r="KCV4" s="149"/>
      <c r="KCW4" s="149"/>
      <c r="KCX4" s="149"/>
      <c r="KCY4" s="149"/>
      <c r="KCZ4" s="149"/>
      <c r="KDA4" s="149"/>
      <c r="KDB4" s="149"/>
      <c r="KDC4" s="149"/>
      <c r="KDD4" s="149"/>
      <c r="KDE4" s="149"/>
      <c r="KDF4" s="149"/>
      <c r="KDG4" s="149"/>
      <c r="KDH4" s="149"/>
      <c r="KDI4" s="149"/>
      <c r="KDJ4" s="149"/>
      <c r="KDK4" s="149"/>
      <c r="KDL4" s="149"/>
      <c r="KDM4" s="149"/>
      <c r="KDN4" s="149"/>
      <c r="KDO4" s="149"/>
      <c r="KDP4" s="149"/>
      <c r="KDQ4" s="149"/>
      <c r="KDR4" s="149"/>
      <c r="KDS4" s="149"/>
      <c r="KDT4" s="149"/>
      <c r="KDU4" s="149"/>
      <c r="KDV4" s="149"/>
      <c r="KDW4" s="149"/>
      <c r="KDX4" s="149"/>
      <c r="KDY4" s="149"/>
      <c r="KDZ4" s="149"/>
      <c r="KEA4" s="149"/>
      <c r="KEB4" s="149"/>
      <c r="KEC4" s="149"/>
      <c r="KED4" s="149"/>
      <c r="KEE4" s="149"/>
      <c r="KEF4" s="149"/>
      <c r="KEG4" s="149"/>
      <c r="KEH4" s="149"/>
      <c r="KEI4" s="149"/>
      <c r="KEJ4" s="149"/>
      <c r="KEK4" s="149"/>
      <c r="KEL4" s="149"/>
      <c r="KEM4" s="149"/>
      <c r="KEN4" s="149"/>
      <c r="KEO4" s="149"/>
      <c r="KEP4" s="149"/>
      <c r="KEQ4" s="149"/>
      <c r="KER4" s="149"/>
      <c r="KES4" s="149"/>
      <c r="KET4" s="149"/>
      <c r="KEU4" s="149"/>
      <c r="KEV4" s="149"/>
      <c r="KEW4" s="149"/>
      <c r="KEX4" s="149"/>
      <c r="KEY4" s="149"/>
      <c r="KEZ4" s="149"/>
      <c r="KFA4" s="149"/>
      <c r="KFB4" s="149"/>
      <c r="KFC4" s="149"/>
      <c r="KFD4" s="149"/>
      <c r="KFE4" s="149"/>
      <c r="KFF4" s="149"/>
      <c r="KFG4" s="149"/>
      <c r="KFH4" s="149"/>
      <c r="KFI4" s="149"/>
      <c r="KFJ4" s="149"/>
      <c r="KFK4" s="149"/>
      <c r="KFL4" s="149"/>
      <c r="KFM4" s="149"/>
      <c r="KFN4" s="149"/>
      <c r="KFO4" s="149"/>
      <c r="KFP4" s="149"/>
      <c r="KFQ4" s="149"/>
      <c r="KFR4" s="149"/>
      <c r="KFS4" s="149"/>
      <c r="KFT4" s="149"/>
      <c r="KFU4" s="149"/>
      <c r="KFV4" s="149"/>
      <c r="KFW4" s="149"/>
      <c r="KFX4" s="149"/>
      <c r="KFY4" s="149"/>
      <c r="KFZ4" s="149"/>
      <c r="KGA4" s="149"/>
      <c r="KGB4" s="149"/>
      <c r="KGC4" s="149"/>
      <c r="KGD4" s="149"/>
      <c r="KGE4" s="149"/>
      <c r="KGF4" s="149"/>
      <c r="KGG4" s="149"/>
      <c r="KGH4" s="149"/>
      <c r="KGI4" s="149"/>
      <c r="KGJ4" s="149"/>
      <c r="KGK4" s="149"/>
      <c r="KGL4" s="149"/>
      <c r="KGM4" s="149"/>
      <c r="KGN4" s="149"/>
      <c r="KGO4" s="149"/>
      <c r="KGP4" s="149"/>
      <c r="KGQ4" s="149"/>
      <c r="KGR4" s="149"/>
      <c r="KGS4" s="149"/>
      <c r="KGT4" s="149"/>
      <c r="KGU4" s="149"/>
      <c r="KGV4" s="149"/>
      <c r="KGW4" s="149"/>
      <c r="KGX4" s="149"/>
      <c r="KGY4" s="149"/>
      <c r="KGZ4" s="149"/>
      <c r="KHA4" s="149"/>
      <c r="KHB4" s="149"/>
      <c r="KHC4" s="149"/>
      <c r="KHD4" s="149"/>
      <c r="KHE4" s="149"/>
      <c r="KHF4" s="149"/>
      <c r="KHG4" s="149"/>
      <c r="KHH4" s="149"/>
      <c r="KHI4" s="149"/>
      <c r="KHJ4" s="149"/>
      <c r="KHK4" s="149"/>
      <c r="KHL4" s="149"/>
      <c r="KHM4" s="149"/>
      <c r="KHN4" s="149"/>
      <c r="KHO4" s="149"/>
      <c r="KHP4" s="149"/>
      <c r="KHQ4" s="149"/>
      <c r="KHR4" s="149"/>
      <c r="KHS4" s="149"/>
      <c r="KHT4" s="149"/>
      <c r="KHU4" s="149"/>
      <c r="KHV4" s="149"/>
      <c r="KHW4" s="149"/>
      <c r="KHX4" s="149"/>
      <c r="KHY4" s="149"/>
      <c r="KHZ4" s="149"/>
      <c r="KIA4" s="149"/>
      <c r="KIB4" s="149"/>
      <c r="KIC4" s="149"/>
      <c r="KID4" s="149"/>
      <c r="KIE4" s="149"/>
      <c r="KIF4" s="149"/>
      <c r="KIG4" s="149"/>
      <c r="KIH4" s="149"/>
      <c r="KII4" s="149"/>
      <c r="KIJ4" s="149"/>
      <c r="KIK4" s="149"/>
      <c r="KIL4" s="149"/>
      <c r="KIM4" s="149"/>
      <c r="KIN4" s="149"/>
      <c r="KIO4" s="149"/>
      <c r="KIP4" s="149"/>
      <c r="KIQ4" s="149"/>
      <c r="KIR4" s="149"/>
      <c r="KIS4" s="149"/>
      <c r="KIT4" s="149"/>
      <c r="KIU4" s="149"/>
      <c r="KIV4" s="149"/>
      <c r="KIW4" s="149"/>
      <c r="KIX4" s="149"/>
      <c r="KIY4" s="149"/>
      <c r="KIZ4" s="149"/>
      <c r="KJA4" s="149"/>
      <c r="KJB4" s="149"/>
      <c r="KJC4" s="149"/>
      <c r="KJD4" s="149"/>
      <c r="KJE4" s="149"/>
      <c r="KJF4" s="149"/>
      <c r="KJG4" s="149"/>
      <c r="KJH4" s="149"/>
      <c r="KJI4" s="149"/>
      <c r="KJJ4" s="149"/>
      <c r="KJK4" s="149"/>
      <c r="KJL4" s="149"/>
      <c r="KJM4" s="149"/>
      <c r="KJN4" s="149"/>
      <c r="KJO4" s="149"/>
      <c r="KJP4" s="149"/>
      <c r="KJQ4" s="149"/>
      <c r="KJR4" s="149"/>
      <c r="KJS4" s="149"/>
      <c r="KJT4" s="149"/>
      <c r="KJU4" s="149"/>
      <c r="KJV4" s="149"/>
      <c r="KJW4" s="149"/>
      <c r="KJX4" s="149"/>
      <c r="KJY4" s="149"/>
      <c r="KJZ4" s="149"/>
      <c r="KKA4" s="149"/>
      <c r="KKB4" s="149"/>
      <c r="KKC4" s="149"/>
      <c r="KKD4" s="149"/>
      <c r="KKE4" s="149"/>
      <c r="KKF4" s="149"/>
      <c r="KKG4" s="149"/>
      <c r="KKH4" s="149"/>
      <c r="KKI4" s="149"/>
      <c r="KKJ4" s="149"/>
      <c r="KKK4" s="149"/>
      <c r="KKL4" s="149"/>
      <c r="KKM4" s="149"/>
      <c r="KKN4" s="149"/>
      <c r="KKO4" s="149"/>
      <c r="KKP4" s="149"/>
      <c r="KKQ4" s="149"/>
      <c r="KKR4" s="149"/>
      <c r="KKS4" s="149"/>
      <c r="KKT4" s="149"/>
      <c r="KKU4" s="149"/>
      <c r="KKV4" s="149"/>
      <c r="KKW4" s="149"/>
      <c r="KKX4" s="149"/>
      <c r="KKY4" s="149"/>
      <c r="KKZ4" s="149"/>
      <c r="KLA4" s="149"/>
      <c r="KLB4" s="149"/>
      <c r="KLC4" s="149"/>
      <c r="KLD4" s="149"/>
      <c r="KLE4" s="149"/>
      <c r="KLF4" s="149"/>
      <c r="KLG4" s="149"/>
      <c r="KLH4" s="149"/>
      <c r="KLI4" s="149"/>
      <c r="KLJ4" s="149"/>
      <c r="KLK4" s="149"/>
      <c r="KLL4" s="149"/>
      <c r="KLM4" s="149"/>
      <c r="KLN4" s="149"/>
      <c r="KLO4" s="149"/>
      <c r="KLP4" s="149"/>
      <c r="KLQ4" s="149"/>
      <c r="KLR4" s="149"/>
      <c r="KLS4" s="149"/>
      <c r="KLT4" s="149"/>
      <c r="KLU4" s="149"/>
      <c r="KLV4" s="149"/>
      <c r="KLW4" s="149"/>
      <c r="KLX4" s="149"/>
      <c r="KLY4" s="149"/>
      <c r="KLZ4" s="149"/>
      <c r="KMA4" s="149"/>
      <c r="KMB4" s="149"/>
      <c r="KMC4" s="149"/>
      <c r="KMD4" s="149"/>
      <c r="KME4" s="149"/>
      <c r="KMF4" s="149"/>
      <c r="KMG4" s="149"/>
      <c r="KMH4" s="149"/>
      <c r="KMI4" s="149"/>
      <c r="KMJ4" s="149"/>
      <c r="KMK4" s="149"/>
      <c r="KML4" s="149"/>
      <c r="KMM4" s="149"/>
      <c r="KMN4" s="149"/>
      <c r="KMO4" s="149"/>
      <c r="KMP4" s="149"/>
      <c r="KMQ4" s="149"/>
      <c r="KMR4" s="149"/>
      <c r="KMS4" s="149"/>
      <c r="KMT4" s="149"/>
      <c r="KMU4" s="149"/>
      <c r="KMV4" s="149"/>
      <c r="KMW4" s="149"/>
      <c r="KMX4" s="149"/>
      <c r="KMY4" s="149"/>
      <c r="KMZ4" s="149"/>
      <c r="KNA4" s="149"/>
      <c r="KNB4" s="149"/>
      <c r="KNC4" s="149"/>
      <c r="KND4" s="149"/>
      <c r="KNE4" s="149"/>
      <c r="KNF4" s="149"/>
      <c r="KNG4" s="149"/>
      <c r="KNH4" s="149"/>
      <c r="KNI4" s="149"/>
      <c r="KNJ4" s="149"/>
      <c r="KNK4" s="149"/>
      <c r="KNL4" s="149"/>
      <c r="KNM4" s="149"/>
      <c r="KNN4" s="149"/>
      <c r="KNO4" s="149"/>
      <c r="KNP4" s="149"/>
      <c r="KNQ4" s="149"/>
      <c r="KNR4" s="149"/>
      <c r="KNS4" s="149"/>
      <c r="KNT4" s="149"/>
      <c r="KNU4" s="149"/>
      <c r="KNV4" s="149"/>
      <c r="KNW4" s="149"/>
      <c r="KNX4" s="149"/>
      <c r="KNY4" s="149"/>
      <c r="KNZ4" s="149"/>
      <c r="KOA4" s="149"/>
      <c r="KOB4" s="149"/>
      <c r="KOC4" s="149"/>
      <c r="KOD4" s="149"/>
      <c r="KOE4" s="149"/>
      <c r="KOF4" s="149"/>
      <c r="KOG4" s="149"/>
      <c r="KOH4" s="149"/>
      <c r="KOI4" s="149"/>
      <c r="KOJ4" s="149"/>
      <c r="KOK4" s="149"/>
      <c r="KOL4" s="149"/>
      <c r="KOM4" s="149"/>
      <c r="KON4" s="149"/>
      <c r="KOO4" s="149"/>
      <c r="KOP4" s="149"/>
      <c r="KOQ4" s="149"/>
      <c r="KOR4" s="149"/>
      <c r="KOS4" s="149"/>
      <c r="KOT4" s="149"/>
      <c r="KOU4" s="149"/>
      <c r="KOV4" s="149"/>
      <c r="KOW4" s="149"/>
      <c r="KOX4" s="149"/>
      <c r="KOY4" s="149"/>
      <c r="KOZ4" s="149"/>
      <c r="KPA4" s="149"/>
      <c r="KPB4" s="149"/>
      <c r="KPC4" s="149"/>
      <c r="KPD4" s="149"/>
      <c r="KPE4" s="149"/>
      <c r="KPF4" s="149"/>
      <c r="KPG4" s="149"/>
      <c r="KPH4" s="149"/>
      <c r="KPI4" s="149"/>
      <c r="KPJ4" s="149"/>
      <c r="KPK4" s="149"/>
      <c r="KPL4" s="149"/>
      <c r="KPM4" s="149"/>
      <c r="KPN4" s="149"/>
      <c r="KPO4" s="149"/>
      <c r="KPP4" s="149"/>
      <c r="KPQ4" s="149"/>
      <c r="KPR4" s="149"/>
      <c r="KPS4" s="149"/>
      <c r="KPT4" s="149"/>
      <c r="KPU4" s="149"/>
      <c r="KPV4" s="149"/>
      <c r="KPW4" s="149"/>
      <c r="KPX4" s="149"/>
      <c r="KPY4" s="149"/>
      <c r="KPZ4" s="149"/>
      <c r="KQA4" s="149"/>
      <c r="KQB4" s="149"/>
      <c r="KQC4" s="149"/>
      <c r="KQD4" s="149"/>
      <c r="KQE4" s="149"/>
      <c r="KQF4" s="149"/>
      <c r="KQG4" s="149"/>
      <c r="KQH4" s="149"/>
      <c r="KQI4" s="149"/>
      <c r="KQJ4" s="149"/>
      <c r="KQK4" s="149"/>
      <c r="KQL4" s="149"/>
      <c r="KQM4" s="149"/>
      <c r="KQN4" s="149"/>
      <c r="KQO4" s="149"/>
      <c r="KQP4" s="149"/>
      <c r="KQQ4" s="149"/>
      <c r="KQR4" s="149"/>
      <c r="KQS4" s="149"/>
      <c r="KQT4" s="149"/>
      <c r="KQU4" s="149"/>
      <c r="KQV4" s="149"/>
      <c r="KQW4" s="149"/>
      <c r="KQX4" s="149"/>
      <c r="KQY4" s="149"/>
      <c r="KQZ4" s="149"/>
      <c r="KRA4" s="149"/>
      <c r="KRB4" s="149"/>
      <c r="KRC4" s="149"/>
      <c r="KRD4" s="149"/>
      <c r="KRE4" s="149"/>
      <c r="KRF4" s="149"/>
      <c r="KRG4" s="149"/>
      <c r="KRH4" s="149"/>
      <c r="KRI4" s="149"/>
      <c r="KRJ4" s="149"/>
      <c r="KRK4" s="149"/>
      <c r="KRL4" s="149"/>
      <c r="KRM4" s="149"/>
      <c r="KRN4" s="149"/>
      <c r="KRO4" s="149"/>
      <c r="KRP4" s="149"/>
      <c r="KRQ4" s="149"/>
      <c r="KRR4" s="149"/>
      <c r="KRS4" s="149"/>
      <c r="KRT4" s="149"/>
      <c r="KRU4" s="149"/>
      <c r="KRV4" s="149"/>
      <c r="KRW4" s="149"/>
      <c r="KRX4" s="149"/>
      <c r="KRY4" s="149"/>
      <c r="KRZ4" s="149"/>
      <c r="KSA4" s="149"/>
      <c r="KSB4" s="149"/>
      <c r="KSC4" s="149"/>
      <c r="KSD4" s="149"/>
      <c r="KSE4" s="149"/>
      <c r="KSF4" s="149"/>
      <c r="KSG4" s="149"/>
      <c r="KSH4" s="149"/>
      <c r="KSI4" s="149"/>
      <c r="KSJ4" s="149"/>
      <c r="KSK4" s="149"/>
      <c r="KSL4" s="149"/>
      <c r="KSM4" s="149"/>
      <c r="KSN4" s="149"/>
      <c r="KSO4" s="149"/>
      <c r="KSP4" s="149"/>
      <c r="KSQ4" s="149"/>
      <c r="KSR4" s="149"/>
      <c r="KSS4" s="149"/>
      <c r="KST4" s="149"/>
      <c r="KSU4" s="149"/>
      <c r="KSV4" s="149"/>
      <c r="KSW4" s="149"/>
      <c r="KSX4" s="149"/>
      <c r="KSY4" s="149"/>
      <c r="KSZ4" s="149"/>
      <c r="KTA4" s="149"/>
      <c r="KTB4" s="149"/>
      <c r="KTC4" s="149"/>
      <c r="KTD4" s="149"/>
      <c r="KTE4" s="149"/>
      <c r="KTF4" s="149"/>
      <c r="KTG4" s="149"/>
      <c r="KTH4" s="149"/>
      <c r="KTI4" s="149"/>
      <c r="KTJ4" s="149"/>
      <c r="KTK4" s="149"/>
      <c r="KTL4" s="149"/>
      <c r="KTM4" s="149"/>
      <c r="KTN4" s="149"/>
      <c r="KTO4" s="149"/>
      <c r="KTP4" s="149"/>
      <c r="KTQ4" s="149"/>
      <c r="KTR4" s="149"/>
      <c r="KTS4" s="149"/>
      <c r="KTT4" s="149"/>
      <c r="KTU4" s="149"/>
      <c r="KTV4" s="149"/>
      <c r="KTW4" s="149"/>
      <c r="KTX4" s="149"/>
      <c r="KTY4" s="149"/>
      <c r="KTZ4" s="149"/>
      <c r="KUA4" s="149"/>
      <c r="KUB4" s="149"/>
      <c r="KUC4" s="149"/>
      <c r="KUD4" s="149"/>
      <c r="KUE4" s="149"/>
      <c r="KUF4" s="149"/>
      <c r="KUG4" s="149"/>
      <c r="KUH4" s="149"/>
      <c r="KUI4" s="149"/>
      <c r="KUJ4" s="149"/>
      <c r="KUK4" s="149"/>
      <c r="KUL4" s="149"/>
      <c r="KUM4" s="149"/>
      <c r="KUN4" s="149"/>
      <c r="KUO4" s="149"/>
      <c r="KUP4" s="149"/>
      <c r="KUQ4" s="149"/>
      <c r="KUR4" s="149"/>
      <c r="KUS4" s="149"/>
      <c r="KUT4" s="149"/>
      <c r="KUU4" s="149"/>
      <c r="KUV4" s="149"/>
      <c r="KUW4" s="149"/>
      <c r="KUX4" s="149"/>
      <c r="KUY4" s="149"/>
      <c r="KUZ4" s="149"/>
      <c r="KVA4" s="149"/>
      <c r="KVB4" s="149"/>
      <c r="KVC4" s="149"/>
      <c r="KVD4" s="149"/>
      <c r="KVE4" s="149"/>
      <c r="KVF4" s="149"/>
      <c r="KVG4" s="149"/>
      <c r="KVH4" s="149"/>
      <c r="KVI4" s="149"/>
      <c r="KVJ4" s="149"/>
      <c r="KVK4" s="149"/>
      <c r="KVL4" s="149"/>
      <c r="KVM4" s="149"/>
      <c r="KVN4" s="149"/>
      <c r="KVO4" s="149"/>
      <c r="KVP4" s="149"/>
      <c r="KVQ4" s="149"/>
      <c r="KVR4" s="149"/>
      <c r="KVS4" s="149"/>
      <c r="KVT4" s="149"/>
      <c r="KVU4" s="149"/>
      <c r="KVV4" s="149"/>
      <c r="KVW4" s="149"/>
      <c r="KVX4" s="149"/>
      <c r="KVY4" s="149"/>
      <c r="KVZ4" s="149"/>
      <c r="KWA4" s="149"/>
      <c r="KWB4" s="149"/>
      <c r="KWC4" s="149"/>
      <c r="KWD4" s="149"/>
      <c r="KWE4" s="149"/>
      <c r="KWF4" s="149"/>
      <c r="KWG4" s="149"/>
      <c r="KWH4" s="149"/>
      <c r="KWI4" s="149"/>
      <c r="KWJ4" s="149"/>
      <c r="KWK4" s="149"/>
      <c r="KWL4" s="149"/>
      <c r="KWM4" s="149"/>
      <c r="KWN4" s="149"/>
      <c r="KWO4" s="149"/>
      <c r="KWP4" s="149"/>
      <c r="KWQ4" s="149"/>
      <c r="KWR4" s="149"/>
      <c r="KWS4" s="149"/>
      <c r="KWT4" s="149"/>
      <c r="KWU4" s="149"/>
      <c r="KWV4" s="149"/>
      <c r="KWW4" s="149"/>
      <c r="KWX4" s="149"/>
      <c r="KWY4" s="149"/>
      <c r="KWZ4" s="149"/>
      <c r="KXA4" s="149"/>
      <c r="KXB4" s="149"/>
      <c r="KXC4" s="149"/>
      <c r="KXD4" s="149"/>
      <c r="KXE4" s="149"/>
      <c r="KXF4" s="149"/>
      <c r="KXG4" s="149"/>
      <c r="KXH4" s="149"/>
      <c r="KXI4" s="149"/>
      <c r="KXJ4" s="149"/>
      <c r="KXK4" s="149"/>
      <c r="KXL4" s="149"/>
      <c r="KXM4" s="149"/>
      <c r="KXN4" s="149"/>
      <c r="KXO4" s="149"/>
      <c r="KXP4" s="149"/>
      <c r="KXQ4" s="149"/>
      <c r="KXR4" s="149"/>
      <c r="KXS4" s="149"/>
      <c r="KXT4" s="149"/>
      <c r="KXU4" s="149"/>
      <c r="KXV4" s="149"/>
      <c r="KXW4" s="149"/>
      <c r="KXX4" s="149"/>
      <c r="KXY4" s="149"/>
      <c r="KXZ4" s="149"/>
      <c r="KYA4" s="149"/>
      <c r="KYB4" s="149"/>
      <c r="KYC4" s="149"/>
      <c r="KYD4" s="149"/>
      <c r="KYE4" s="149"/>
      <c r="KYF4" s="149"/>
      <c r="KYG4" s="149"/>
      <c r="KYH4" s="149"/>
      <c r="KYI4" s="149"/>
      <c r="KYJ4" s="149"/>
      <c r="KYK4" s="149"/>
      <c r="KYL4" s="149"/>
      <c r="KYM4" s="149"/>
      <c r="KYN4" s="149"/>
      <c r="KYO4" s="149"/>
      <c r="KYP4" s="149"/>
      <c r="KYQ4" s="149"/>
      <c r="KYR4" s="149"/>
      <c r="KYS4" s="149"/>
      <c r="KYT4" s="149"/>
      <c r="KYU4" s="149"/>
      <c r="KYV4" s="149"/>
      <c r="KYW4" s="149"/>
      <c r="KYX4" s="149"/>
      <c r="KYY4" s="149"/>
      <c r="KYZ4" s="149"/>
      <c r="KZA4" s="149"/>
      <c r="KZB4" s="149"/>
      <c r="KZC4" s="149"/>
      <c r="KZD4" s="149"/>
      <c r="KZE4" s="149"/>
      <c r="KZF4" s="149"/>
      <c r="KZG4" s="149"/>
      <c r="KZH4" s="149"/>
      <c r="KZI4" s="149"/>
      <c r="KZJ4" s="149"/>
      <c r="KZK4" s="149"/>
      <c r="KZL4" s="149"/>
      <c r="KZM4" s="149"/>
      <c r="KZN4" s="149"/>
      <c r="KZO4" s="149"/>
      <c r="KZP4" s="149"/>
      <c r="KZQ4" s="149"/>
      <c r="KZR4" s="149"/>
      <c r="KZS4" s="149"/>
      <c r="KZT4" s="149"/>
      <c r="KZU4" s="149"/>
      <c r="KZV4" s="149"/>
      <c r="KZW4" s="149"/>
      <c r="KZX4" s="149"/>
      <c r="KZY4" s="149"/>
      <c r="KZZ4" s="149"/>
      <c r="LAA4" s="149"/>
      <c r="LAB4" s="149"/>
      <c r="LAC4" s="149"/>
      <c r="LAD4" s="149"/>
      <c r="LAE4" s="149"/>
      <c r="LAF4" s="149"/>
      <c r="LAG4" s="149"/>
      <c r="LAH4" s="149"/>
      <c r="LAI4" s="149"/>
      <c r="LAJ4" s="149"/>
      <c r="LAK4" s="149"/>
      <c r="LAL4" s="149"/>
      <c r="LAM4" s="149"/>
      <c r="LAN4" s="149"/>
      <c r="LAO4" s="149"/>
      <c r="LAP4" s="149"/>
      <c r="LAQ4" s="149"/>
      <c r="LAR4" s="149"/>
      <c r="LAS4" s="149"/>
      <c r="LAT4" s="149"/>
      <c r="LAU4" s="149"/>
      <c r="LAV4" s="149"/>
      <c r="LAW4" s="149"/>
      <c r="LAX4" s="149"/>
      <c r="LAY4" s="149"/>
      <c r="LAZ4" s="149"/>
      <c r="LBA4" s="149"/>
      <c r="LBB4" s="149"/>
      <c r="LBC4" s="149"/>
      <c r="LBD4" s="149"/>
      <c r="LBE4" s="149"/>
      <c r="LBF4" s="149"/>
      <c r="LBG4" s="149"/>
      <c r="LBH4" s="149"/>
      <c r="LBI4" s="149"/>
      <c r="LBJ4" s="149"/>
      <c r="LBK4" s="149"/>
      <c r="LBL4" s="149"/>
      <c r="LBM4" s="149"/>
      <c r="LBN4" s="149"/>
      <c r="LBO4" s="149"/>
      <c r="LBP4" s="149"/>
      <c r="LBQ4" s="149"/>
      <c r="LBR4" s="149"/>
      <c r="LBS4" s="149"/>
      <c r="LBT4" s="149"/>
      <c r="LBU4" s="149"/>
      <c r="LBV4" s="149"/>
      <c r="LBW4" s="149"/>
      <c r="LBX4" s="149"/>
      <c r="LBY4" s="149"/>
      <c r="LBZ4" s="149"/>
      <c r="LCA4" s="149"/>
      <c r="LCB4" s="149"/>
      <c r="LCC4" s="149"/>
      <c r="LCD4" s="149"/>
      <c r="LCE4" s="149"/>
      <c r="LCF4" s="149"/>
      <c r="LCG4" s="149"/>
      <c r="LCH4" s="149"/>
      <c r="LCI4" s="149"/>
      <c r="LCJ4" s="149"/>
      <c r="LCK4" s="149"/>
      <c r="LCL4" s="149"/>
      <c r="LCM4" s="149"/>
      <c r="LCN4" s="149"/>
      <c r="LCO4" s="149"/>
      <c r="LCP4" s="149"/>
      <c r="LCQ4" s="149"/>
      <c r="LCR4" s="149"/>
      <c r="LCS4" s="149"/>
      <c r="LCT4" s="149"/>
      <c r="LCU4" s="149"/>
      <c r="LCV4" s="149"/>
      <c r="LCW4" s="149"/>
      <c r="LCX4" s="149"/>
      <c r="LCY4" s="149"/>
      <c r="LCZ4" s="149"/>
      <c r="LDA4" s="149"/>
      <c r="LDB4" s="149"/>
      <c r="LDC4" s="149"/>
      <c r="LDD4" s="149"/>
      <c r="LDE4" s="149"/>
      <c r="LDF4" s="149"/>
      <c r="LDG4" s="149"/>
      <c r="LDH4" s="149"/>
      <c r="LDI4" s="149"/>
      <c r="LDJ4" s="149"/>
      <c r="LDK4" s="149"/>
      <c r="LDL4" s="149"/>
      <c r="LDM4" s="149"/>
      <c r="LDN4" s="149"/>
      <c r="LDO4" s="149"/>
      <c r="LDP4" s="149"/>
      <c r="LDQ4" s="149"/>
      <c r="LDR4" s="149"/>
      <c r="LDS4" s="149"/>
      <c r="LDT4" s="149"/>
      <c r="LDU4" s="149"/>
      <c r="LDV4" s="149"/>
      <c r="LDW4" s="149"/>
      <c r="LDX4" s="149"/>
      <c r="LDY4" s="149"/>
      <c r="LDZ4" s="149"/>
      <c r="LEA4" s="149"/>
      <c r="LEB4" s="149"/>
      <c r="LEC4" s="149"/>
      <c r="LED4" s="149"/>
      <c r="LEE4" s="149"/>
      <c r="LEF4" s="149"/>
      <c r="LEG4" s="149"/>
      <c r="LEH4" s="149"/>
      <c r="LEI4" s="149"/>
      <c r="LEJ4" s="149"/>
      <c r="LEK4" s="149"/>
      <c r="LEL4" s="149"/>
      <c r="LEM4" s="149"/>
      <c r="LEN4" s="149"/>
      <c r="LEO4" s="149"/>
      <c r="LEP4" s="149"/>
      <c r="LEQ4" s="149"/>
      <c r="LER4" s="149"/>
      <c r="LES4" s="149"/>
      <c r="LET4" s="149"/>
      <c r="LEU4" s="149"/>
      <c r="LEV4" s="149"/>
      <c r="LEW4" s="149"/>
      <c r="LEX4" s="149"/>
      <c r="LEY4" s="149"/>
      <c r="LEZ4" s="149"/>
      <c r="LFA4" s="149"/>
      <c r="LFB4" s="149"/>
      <c r="LFC4" s="149"/>
      <c r="LFD4" s="149"/>
      <c r="LFE4" s="149"/>
      <c r="LFF4" s="149"/>
      <c r="LFG4" s="149"/>
      <c r="LFH4" s="149"/>
      <c r="LFI4" s="149"/>
      <c r="LFJ4" s="149"/>
      <c r="LFK4" s="149"/>
      <c r="LFL4" s="149"/>
      <c r="LFM4" s="149"/>
      <c r="LFN4" s="149"/>
      <c r="LFO4" s="149"/>
      <c r="LFP4" s="149"/>
      <c r="LFQ4" s="149"/>
      <c r="LFR4" s="149"/>
      <c r="LFS4" s="149"/>
      <c r="LFT4" s="149"/>
      <c r="LFU4" s="149"/>
      <c r="LFV4" s="149"/>
      <c r="LFW4" s="149"/>
      <c r="LFX4" s="149"/>
      <c r="LFY4" s="149"/>
      <c r="LFZ4" s="149"/>
      <c r="LGA4" s="149"/>
      <c r="LGB4" s="149"/>
      <c r="LGC4" s="149"/>
      <c r="LGD4" s="149"/>
      <c r="LGE4" s="149"/>
      <c r="LGF4" s="149"/>
      <c r="LGG4" s="149"/>
      <c r="LGH4" s="149"/>
      <c r="LGI4" s="149"/>
      <c r="LGJ4" s="149"/>
      <c r="LGK4" s="149"/>
      <c r="LGL4" s="149"/>
      <c r="LGM4" s="149"/>
      <c r="LGN4" s="149"/>
      <c r="LGO4" s="149"/>
      <c r="LGP4" s="149"/>
      <c r="LGQ4" s="149"/>
      <c r="LGR4" s="149"/>
      <c r="LGS4" s="149"/>
      <c r="LGT4" s="149"/>
      <c r="LGU4" s="149"/>
      <c r="LGV4" s="149"/>
      <c r="LGW4" s="149"/>
      <c r="LGX4" s="149"/>
      <c r="LGY4" s="149"/>
      <c r="LGZ4" s="149"/>
      <c r="LHA4" s="149"/>
      <c r="LHB4" s="149"/>
      <c r="LHC4" s="149"/>
      <c r="LHD4" s="149"/>
      <c r="LHE4" s="149"/>
      <c r="LHF4" s="149"/>
      <c r="LHG4" s="149"/>
      <c r="LHH4" s="149"/>
      <c r="LHI4" s="149"/>
      <c r="LHJ4" s="149"/>
      <c r="LHK4" s="149"/>
      <c r="LHL4" s="149"/>
      <c r="LHM4" s="149"/>
      <c r="LHN4" s="149"/>
      <c r="LHO4" s="149"/>
      <c r="LHP4" s="149"/>
      <c r="LHQ4" s="149"/>
      <c r="LHR4" s="149"/>
      <c r="LHS4" s="149"/>
      <c r="LHT4" s="149"/>
      <c r="LHU4" s="149"/>
      <c r="LHV4" s="149"/>
      <c r="LHW4" s="149"/>
      <c r="LHX4" s="149"/>
      <c r="LHY4" s="149"/>
      <c r="LHZ4" s="149"/>
      <c r="LIA4" s="149"/>
      <c r="LIB4" s="149"/>
      <c r="LIC4" s="149"/>
      <c r="LID4" s="149"/>
      <c r="LIE4" s="149"/>
      <c r="LIF4" s="149"/>
      <c r="LIG4" s="149"/>
      <c r="LIH4" s="149"/>
      <c r="LII4" s="149"/>
      <c r="LIJ4" s="149"/>
      <c r="LIK4" s="149"/>
      <c r="LIL4" s="149"/>
      <c r="LIM4" s="149"/>
      <c r="LIN4" s="149"/>
      <c r="LIO4" s="149"/>
      <c r="LIP4" s="149"/>
      <c r="LIQ4" s="149"/>
      <c r="LIR4" s="149"/>
      <c r="LIS4" s="149"/>
      <c r="LIT4" s="149"/>
      <c r="LIU4" s="149"/>
      <c r="LIV4" s="149"/>
      <c r="LIW4" s="149"/>
      <c r="LIX4" s="149"/>
      <c r="LIY4" s="149"/>
      <c r="LIZ4" s="149"/>
      <c r="LJA4" s="149"/>
      <c r="LJB4" s="149"/>
      <c r="LJC4" s="149"/>
      <c r="LJD4" s="149"/>
      <c r="LJE4" s="149"/>
      <c r="LJF4" s="149"/>
      <c r="LJG4" s="149"/>
      <c r="LJH4" s="149"/>
      <c r="LJI4" s="149"/>
      <c r="LJJ4" s="149"/>
      <c r="LJK4" s="149"/>
      <c r="LJL4" s="149"/>
      <c r="LJM4" s="149"/>
      <c r="LJN4" s="149"/>
      <c r="LJO4" s="149"/>
      <c r="LJP4" s="149"/>
      <c r="LJQ4" s="149"/>
      <c r="LJR4" s="149"/>
      <c r="LJS4" s="149"/>
      <c r="LJT4" s="149"/>
      <c r="LJU4" s="149"/>
      <c r="LJV4" s="149"/>
      <c r="LJW4" s="149"/>
      <c r="LJX4" s="149"/>
      <c r="LJY4" s="149"/>
      <c r="LJZ4" s="149"/>
      <c r="LKA4" s="149"/>
      <c r="LKB4" s="149"/>
      <c r="LKC4" s="149"/>
      <c r="LKD4" s="149"/>
      <c r="LKE4" s="149"/>
      <c r="LKF4" s="149"/>
      <c r="LKG4" s="149"/>
      <c r="LKH4" s="149"/>
      <c r="LKI4" s="149"/>
      <c r="LKJ4" s="149"/>
      <c r="LKK4" s="149"/>
      <c r="LKL4" s="149"/>
      <c r="LKM4" s="149"/>
      <c r="LKN4" s="149"/>
      <c r="LKO4" s="149"/>
      <c r="LKP4" s="149"/>
      <c r="LKQ4" s="149"/>
      <c r="LKR4" s="149"/>
      <c r="LKS4" s="149"/>
      <c r="LKT4" s="149"/>
      <c r="LKU4" s="149"/>
      <c r="LKV4" s="149"/>
      <c r="LKW4" s="149"/>
      <c r="LKX4" s="149"/>
      <c r="LKY4" s="149"/>
      <c r="LKZ4" s="149"/>
      <c r="LLA4" s="149"/>
      <c r="LLB4" s="149"/>
      <c r="LLC4" s="149"/>
      <c r="LLD4" s="149"/>
      <c r="LLE4" s="149"/>
      <c r="LLF4" s="149"/>
      <c r="LLG4" s="149"/>
      <c r="LLH4" s="149"/>
      <c r="LLI4" s="149"/>
      <c r="LLJ4" s="149"/>
      <c r="LLK4" s="149"/>
      <c r="LLL4" s="149"/>
      <c r="LLM4" s="149"/>
      <c r="LLN4" s="149"/>
      <c r="LLO4" s="149"/>
      <c r="LLP4" s="149"/>
      <c r="LLQ4" s="149"/>
      <c r="LLR4" s="149"/>
      <c r="LLS4" s="149"/>
      <c r="LLT4" s="149"/>
      <c r="LLU4" s="149"/>
      <c r="LLV4" s="149"/>
      <c r="LLW4" s="149"/>
      <c r="LLX4" s="149"/>
      <c r="LLY4" s="149"/>
      <c r="LLZ4" s="149"/>
      <c r="LMA4" s="149"/>
      <c r="LMB4" s="149"/>
      <c r="LMC4" s="149"/>
      <c r="LMD4" s="149"/>
      <c r="LME4" s="149"/>
      <c r="LMF4" s="149"/>
      <c r="LMG4" s="149"/>
      <c r="LMH4" s="149"/>
      <c r="LMI4" s="149"/>
      <c r="LMJ4" s="149"/>
      <c r="LMK4" s="149"/>
      <c r="LML4" s="149"/>
      <c r="LMM4" s="149"/>
      <c r="LMN4" s="149"/>
      <c r="LMO4" s="149"/>
      <c r="LMP4" s="149"/>
      <c r="LMQ4" s="149"/>
      <c r="LMR4" s="149"/>
      <c r="LMS4" s="149"/>
      <c r="LMT4" s="149"/>
      <c r="LMU4" s="149"/>
      <c r="LMV4" s="149"/>
      <c r="LMW4" s="149"/>
      <c r="LMX4" s="149"/>
      <c r="LMY4" s="149"/>
      <c r="LMZ4" s="149"/>
      <c r="LNA4" s="149"/>
      <c r="LNB4" s="149"/>
      <c r="LNC4" s="149"/>
      <c r="LND4" s="149"/>
      <c r="LNE4" s="149"/>
      <c r="LNF4" s="149"/>
      <c r="LNG4" s="149"/>
      <c r="LNH4" s="149"/>
      <c r="LNI4" s="149"/>
      <c r="LNJ4" s="149"/>
      <c r="LNK4" s="149"/>
      <c r="LNL4" s="149"/>
      <c r="LNM4" s="149"/>
      <c r="LNN4" s="149"/>
      <c r="LNO4" s="149"/>
      <c r="LNP4" s="149"/>
      <c r="LNQ4" s="149"/>
      <c r="LNR4" s="149"/>
      <c r="LNS4" s="149"/>
      <c r="LNT4" s="149"/>
      <c r="LNU4" s="149"/>
      <c r="LNV4" s="149"/>
      <c r="LNW4" s="149"/>
      <c r="LNX4" s="149"/>
      <c r="LNY4" s="149"/>
      <c r="LNZ4" s="149"/>
      <c r="LOA4" s="149"/>
      <c r="LOB4" s="149"/>
      <c r="LOC4" s="149"/>
      <c r="LOD4" s="149"/>
      <c r="LOE4" s="149"/>
      <c r="LOF4" s="149"/>
      <c r="LOG4" s="149"/>
      <c r="LOH4" s="149"/>
      <c r="LOI4" s="149"/>
      <c r="LOJ4" s="149"/>
      <c r="LOK4" s="149"/>
      <c r="LOL4" s="149"/>
      <c r="LOM4" s="149"/>
      <c r="LON4" s="149"/>
      <c r="LOO4" s="149"/>
      <c r="LOP4" s="149"/>
      <c r="LOQ4" s="149"/>
      <c r="LOR4" s="149"/>
      <c r="LOS4" s="149"/>
      <c r="LOT4" s="149"/>
      <c r="LOU4" s="149"/>
      <c r="LOV4" s="149"/>
      <c r="LOW4" s="149"/>
      <c r="LOX4" s="149"/>
      <c r="LOY4" s="149"/>
      <c r="LOZ4" s="149"/>
      <c r="LPA4" s="149"/>
      <c r="LPB4" s="149"/>
      <c r="LPC4" s="149"/>
      <c r="LPD4" s="149"/>
      <c r="LPE4" s="149"/>
      <c r="LPF4" s="149"/>
      <c r="LPG4" s="149"/>
      <c r="LPH4" s="149"/>
      <c r="LPI4" s="149"/>
      <c r="LPJ4" s="149"/>
      <c r="LPK4" s="149"/>
      <c r="LPL4" s="149"/>
      <c r="LPM4" s="149"/>
      <c r="LPN4" s="149"/>
      <c r="LPO4" s="149"/>
      <c r="LPP4" s="149"/>
      <c r="LPQ4" s="149"/>
      <c r="LPR4" s="149"/>
      <c r="LPS4" s="149"/>
      <c r="LPT4" s="149"/>
      <c r="LPU4" s="149"/>
      <c r="LPV4" s="149"/>
      <c r="LPW4" s="149"/>
      <c r="LPX4" s="149"/>
      <c r="LPY4" s="149"/>
      <c r="LPZ4" s="149"/>
      <c r="LQA4" s="149"/>
      <c r="LQB4" s="149"/>
      <c r="LQC4" s="149"/>
      <c r="LQD4" s="149"/>
      <c r="LQE4" s="149"/>
      <c r="LQF4" s="149"/>
      <c r="LQG4" s="149"/>
      <c r="LQH4" s="149"/>
      <c r="LQI4" s="149"/>
      <c r="LQJ4" s="149"/>
      <c r="LQK4" s="149"/>
      <c r="LQL4" s="149"/>
      <c r="LQM4" s="149"/>
      <c r="LQN4" s="149"/>
      <c r="LQO4" s="149"/>
      <c r="LQP4" s="149"/>
      <c r="LQQ4" s="149"/>
      <c r="LQR4" s="149"/>
      <c r="LQS4" s="149"/>
      <c r="LQT4" s="149"/>
      <c r="LQU4" s="149"/>
      <c r="LQV4" s="149"/>
      <c r="LQW4" s="149"/>
      <c r="LQX4" s="149"/>
      <c r="LQY4" s="149"/>
      <c r="LQZ4" s="149"/>
      <c r="LRA4" s="149"/>
      <c r="LRB4" s="149"/>
      <c r="LRC4" s="149"/>
      <c r="LRD4" s="149"/>
      <c r="LRE4" s="149"/>
      <c r="LRF4" s="149"/>
      <c r="LRG4" s="149"/>
      <c r="LRH4" s="149"/>
      <c r="LRI4" s="149"/>
      <c r="LRJ4" s="149"/>
      <c r="LRK4" s="149"/>
      <c r="LRL4" s="149"/>
      <c r="LRM4" s="149"/>
      <c r="LRN4" s="149"/>
      <c r="LRO4" s="149"/>
      <c r="LRP4" s="149"/>
      <c r="LRQ4" s="149"/>
      <c r="LRR4" s="149"/>
      <c r="LRS4" s="149"/>
      <c r="LRT4" s="149"/>
      <c r="LRU4" s="149"/>
      <c r="LRV4" s="149"/>
      <c r="LRW4" s="149"/>
      <c r="LRX4" s="149"/>
      <c r="LRY4" s="149"/>
      <c r="LRZ4" s="149"/>
      <c r="LSA4" s="149"/>
      <c r="LSB4" s="149"/>
      <c r="LSC4" s="149"/>
      <c r="LSD4" s="149"/>
      <c r="LSE4" s="149"/>
      <c r="LSF4" s="149"/>
      <c r="LSG4" s="149"/>
      <c r="LSH4" s="149"/>
      <c r="LSI4" s="149"/>
      <c r="LSJ4" s="149"/>
      <c r="LSK4" s="149"/>
      <c r="LSL4" s="149"/>
      <c r="LSM4" s="149"/>
      <c r="LSN4" s="149"/>
      <c r="LSO4" s="149"/>
      <c r="LSP4" s="149"/>
      <c r="LSQ4" s="149"/>
      <c r="LSR4" s="149"/>
      <c r="LSS4" s="149"/>
      <c r="LST4" s="149"/>
      <c r="LSU4" s="149"/>
      <c r="LSV4" s="149"/>
      <c r="LSW4" s="149"/>
      <c r="LSX4" s="149"/>
      <c r="LSY4" s="149"/>
      <c r="LSZ4" s="149"/>
      <c r="LTA4" s="149"/>
      <c r="LTB4" s="149"/>
      <c r="LTC4" s="149"/>
      <c r="LTD4" s="149"/>
      <c r="LTE4" s="149"/>
      <c r="LTF4" s="149"/>
      <c r="LTG4" s="149"/>
      <c r="LTH4" s="149"/>
      <c r="LTI4" s="149"/>
      <c r="LTJ4" s="149"/>
      <c r="LTK4" s="149"/>
      <c r="LTL4" s="149"/>
      <c r="LTM4" s="149"/>
      <c r="LTN4" s="149"/>
      <c r="LTO4" s="149"/>
      <c r="LTP4" s="149"/>
      <c r="LTQ4" s="149"/>
      <c r="LTR4" s="149"/>
      <c r="LTS4" s="149"/>
      <c r="LTT4" s="149"/>
      <c r="LTU4" s="149"/>
      <c r="LTV4" s="149"/>
      <c r="LTW4" s="149"/>
      <c r="LTX4" s="149"/>
      <c r="LTY4" s="149"/>
      <c r="LTZ4" s="149"/>
      <c r="LUA4" s="149"/>
      <c r="LUB4" s="149"/>
      <c r="LUC4" s="149"/>
      <c r="LUD4" s="149"/>
      <c r="LUE4" s="149"/>
      <c r="LUF4" s="149"/>
      <c r="LUG4" s="149"/>
      <c r="LUH4" s="149"/>
      <c r="LUI4" s="149"/>
      <c r="LUJ4" s="149"/>
      <c r="LUK4" s="149"/>
      <c r="LUL4" s="149"/>
      <c r="LUM4" s="149"/>
      <c r="LUN4" s="149"/>
      <c r="LUO4" s="149"/>
      <c r="LUP4" s="149"/>
      <c r="LUQ4" s="149"/>
      <c r="LUR4" s="149"/>
      <c r="LUS4" s="149"/>
      <c r="LUT4" s="149"/>
      <c r="LUU4" s="149"/>
      <c r="LUV4" s="149"/>
      <c r="LUW4" s="149"/>
      <c r="LUX4" s="149"/>
      <c r="LUY4" s="149"/>
      <c r="LUZ4" s="149"/>
      <c r="LVA4" s="149"/>
      <c r="LVB4" s="149"/>
      <c r="LVC4" s="149"/>
      <c r="LVD4" s="149"/>
      <c r="LVE4" s="149"/>
      <c r="LVF4" s="149"/>
      <c r="LVG4" s="149"/>
      <c r="LVH4" s="149"/>
      <c r="LVI4" s="149"/>
      <c r="LVJ4" s="149"/>
      <c r="LVK4" s="149"/>
      <c r="LVL4" s="149"/>
      <c r="LVM4" s="149"/>
      <c r="LVN4" s="149"/>
      <c r="LVO4" s="149"/>
      <c r="LVP4" s="149"/>
      <c r="LVQ4" s="149"/>
      <c r="LVR4" s="149"/>
      <c r="LVS4" s="149"/>
      <c r="LVT4" s="149"/>
      <c r="LVU4" s="149"/>
      <c r="LVV4" s="149"/>
      <c r="LVW4" s="149"/>
      <c r="LVX4" s="149"/>
      <c r="LVY4" s="149"/>
      <c r="LVZ4" s="149"/>
      <c r="LWA4" s="149"/>
      <c r="LWB4" s="149"/>
      <c r="LWC4" s="149"/>
      <c r="LWD4" s="149"/>
      <c r="LWE4" s="149"/>
      <c r="LWF4" s="149"/>
      <c r="LWG4" s="149"/>
      <c r="LWH4" s="149"/>
      <c r="LWI4" s="149"/>
      <c r="LWJ4" s="149"/>
      <c r="LWK4" s="149"/>
      <c r="LWL4" s="149"/>
      <c r="LWM4" s="149"/>
      <c r="LWN4" s="149"/>
      <c r="LWO4" s="149"/>
      <c r="LWP4" s="149"/>
      <c r="LWQ4" s="149"/>
      <c r="LWR4" s="149"/>
      <c r="LWS4" s="149"/>
      <c r="LWT4" s="149"/>
      <c r="LWU4" s="149"/>
      <c r="LWV4" s="149"/>
      <c r="LWW4" s="149"/>
      <c r="LWX4" s="149"/>
      <c r="LWY4" s="149"/>
      <c r="LWZ4" s="149"/>
      <c r="LXA4" s="149"/>
      <c r="LXB4" s="149"/>
      <c r="LXC4" s="149"/>
      <c r="LXD4" s="149"/>
      <c r="LXE4" s="149"/>
      <c r="LXF4" s="149"/>
      <c r="LXG4" s="149"/>
      <c r="LXH4" s="149"/>
      <c r="LXI4" s="149"/>
      <c r="LXJ4" s="149"/>
      <c r="LXK4" s="149"/>
      <c r="LXL4" s="149"/>
      <c r="LXM4" s="149"/>
      <c r="LXN4" s="149"/>
      <c r="LXO4" s="149"/>
      <c r="LXP4" s="149"/>
      <c r="LXQ4" s="149"/>
      <c r="LXR4" s="149"/>
      <c r="LXS4" s="149"/>
      <c r="LXT4" s="149"/>
      <c r="LXU4" s="149"/>
      <c r="LXV4" s="149"/>
      <c r="LXW4" s="149"/>
      <c r="LXX4" s="149"/>
      <c r="LXY4" s="149"/>
      <c r="LXZ4" s="149"/>
      <c r="LYA4" s="149"/>
      <c r="LYB4" s="149"/>
      <c r="LYC4" s="149"/>
      <c r="LYD4" s="149"/>
      <c r="LYE4" s="149"/>
      <c r="LYF4" s="149"/>
      <c r="LYG4" s="149"/>
      <c r="LYH4" s="149"/>
      <c r="LYI4" s="149"/>
      <c r="LYJ4" s="149"/>
      <c r="LYK4" s="149"/>
      <c r="LYL4" s="149"/>
      <c r="LYM4" s="149"/>
      <c r="LYN4" s="149"/>
      <c r="LYO4" s="149"/>
      <c r="LYP4" s="149"/>
      <c r="LYQ4" s="149"/>
      <c r="LYR4" s="149"/>
      <c r="LYS4" s="149"/>
      <c r="LYT4" s="149"/>
      <c r="LYU4" s="149"/>
      <c r="LYV4" s="149"/>
      <c r="LYW4" s="149"/>
      <c r="LYX4" s="149"/>
      <c r="LYY4" s="149"/>
      <c r="LYZ4" s="149"/>
      <c r="LZA4" s="149"/>
      <c r="LZB4" s="149"/>
      <c r="LZC4" s="149"/>
      <c r="LZD4" s="149"/>
      <c r="LZE4" s="149"/>
      <c r="LZF4" s="149"/>
      <c r="LZG4" s="149"/>
      <c r="LZH4" s="149"/>
      <c r="LZI4" s="149"/>
      <c r="LZJ4" s="149"/>
      <c r="LZK4" s="149"/>
      <c r="LZL4" s="149"/>
      <c r="LZM4" s="149"/>
      <c r="LZN4" s="149"/>
      <c r="LZO4" s="149"/>
      <c r="LZP4" s="149"/>
      <c r="LZQ4" s="149"/>
      <c r="LZR4" s="149"/>
      <c r="LZS4" s="149"/>
      <c r="LZT4" s="149"/>
      <c r="LZU4" s="149"/>
      <c r="LZV4" s="149"/>
      <c r="LZW4" s="149"/>
      <c r="LZX4" s="149"/>
      <c r="LZY4" s="149"/>
      <c r="LZZ4" s="149"/>
      <c r="MAA4" s="149"/>
      <c r="MAB4" s="149"/>
      <c r="MAC4" s="149"/>
      <c r="MAD4" s="149"/>
      <c r="MAE4" s="149"/>
      <c r="MAF4" s="149"/>
      <c r="MAG4" s="149"/>
      <c r="MAH4" s="149"/>
      <c r="MAI4" s="149"/>
      <c r="MAJ4" s="149"/>
      <c r="MAK4" s="149"/>
      <c r="MAL4" s="149"/>
      <c r="MAM4" s="149"/>
      <c r="MAN4" s="149"/>
      <c r="MAO4" s="149"/>
      <c r="MAP4" s="149"/>
      <c r="MAQ4" s="149"/>
      <c r="MAR4" s="149"/>
      <c r="MAS4" s="149"/>
      <c r="MAT4" s="149"/>
      <c r="MAU4" s="149"/>
      <c r="MAV4" s="149"/>
      <c r="MAW4" s="149"/>
      <c r="MAX4" s="149"/>
      <c r="MAY4" s="149"/>
      <c r="MAZ4" s="149"/>
      <c r="MBA4" s="149"/>
      <c r="MBB4" s="149"/>
      <c r="MBC4" s="149"/>
      <c r="MBD4" s="149"/>
      <c r="MBE4" s="149"/>
      <c r="MBF4" s="149"/>
      <c r="MBG4" s="149"/>
      <c r="MBH4" s="149"/>
      <c r="MBI4" s="149"/>
      <c r="MBJ4" s="149"/>
      <c r="MBK4" s="149"/>
      <c r="MBL4" s="149"/>
      <c r="MBM4" s="149"/>
      <c r="MBN4" s="149"/>
      <c r="MBO4" s="149"/>
      <c r="MBP4" s="149"/>
      <c r="MBQ4" s="149"/>
      <c r="MBR4" s="149"/>
      <c r="MBS4" s="149"/>
      <c r="MBT4" s="149"/>
      <c r="MBU4" s="149"/>
      <c r="MBV4" s="149"/>
      <c r="MBW4" s="149"/>
      <c r="MBX4" s="149"/>
      <c r="MBY4" s="149"/>
      <c r="MBZ4" s="149"/>
      <c r="MCA4" s="149"/>
      <c r="MCB4" s="149"/>
      <c r="MCC4" s="149"/>
      <c r="MCD4" s="149"/>
      <c r="MCE4" s="149"/>
      <c r="MCF4" s="149"/>
      <c r="MCG4" s="149"/>
      <c r="MCH4" s="149"/>
      <c r="MCI4" s="149"/>
      <c r="MCJ4" s="149"/>
      <c r="MCK4" s="149"/>
      <c r="MCL4" s="149"/>
      <c r="MCM4" s="149"/>
      <c r="MCN4" s="149"/>
      <c r="MCO4" s="149"/>
      <c r="MCP4" s="149"/>
      <c r="MCQ4" s="149"/>
      <c r="MCR4" s="149"/>
      <c r="MCS4" s="149"/>
      <c r="MCT4" s="149"/>
      <c r="MCU4" s="149"/>
      <c r="MCV4" s="149"/>
      <c r="MCW4" s="149"/>
      <c r="MCX4" s="149"/>
      <c r="MCY4" s="149"/>
      <c r="MCZ4" s="149"/>
      <c r="MDA4" s="149"/>
      <c r="MDB4" s="149"/>
      <c r="MDC4" s="149"/>
      <c r="MDD4" s="149"/>
      <c r="MDE4" s="149"/>
      <c r="MDF4" s="149"/>
      <c r="MDG4" s="149"/>
      <c r="MDH4" s="149"/>
      <c r="MDI4" s="149"/>
      <c r="MDJ4" s="149"/>
      <c r="MDK4" s="149"/>
      <c r="MDL4" s="149"/>
      <c r="MDM4" s="149"/>
      <c r="MDN4" s="149"/>
      <c r="MDO4" s="149"/>
      <c r="MDP4" s="149"/>
      <c r="MDQ4" s="149"/>
      <c r="MDR4" s="149"/>
      <c r="MDS4" s="149"/>
      <c r="MDT4" s="149"/>
      <c r="MDU4" s="149"/>
      <c r="MDV4" s="149"/>
      <c r="MDW4" s="149"/>
      <c r="MDX4" s="149"/>
      <c r="MDY4" s="149"/>
      <c r="MDZ4" s="149"/>
      <c r="MEA4" s="149"/>
      <c r="MEB4" s="149"/>
      <c r="MEC4" s="149"/>
      <c r="MED4" s="149"/>
      <c r="MEE4" s="149"/>
      <c r="MEF4" s="149"/>
      <c r="MEG4" s="149"/>
      <c r="MEH4" s="149"/>
      <c r="MEI4" s="149"/>
      <c r="MEJ4" s="149"/>
      <c r="MEK4" s="149"/>
      <c r="MEL4" s="149"/>
      <c r="MEM4" s="149"/>
      <c r="MEN4" s="149"/>
      <c r="MEO4" s="149"/>
      <c r="MEP4" s="149"/>
      <c r="MEQ4" s="149"/>
      <c r="MER4" s="149"/>
      <c r="MES4" s="149"/>
      <c r="MET4" s="149"/>
      <c r="MEU4" s="149"/>
      <c r="MEV4" s="149"/>
      <c r="MEW4" s="149"/>
      <c r="MEX4" s="149"/>
      <c r="MEY4" s="149"/>
      <c r="MEZ4" s="149"/>
      <c r="MFA4" s="149"/>
      <c r="MFB4" s="149"/>
      <c r="MFC4" s="149"/>
      <c r="MFD4" s="149"/>
      <c r="MFE4" s="149"/>
      <c r="MFF4" s="149"/>
      <c r="MFG4" s="149"/>
      <c r="MFH4" s="149"/>
      <c r="MFI4" s="149"/>
      <c r="MFJ4" s="149"/>
      <c r="MFK4" s="149"/>
      <c r="MFL4" s="149"/>
      <c r="MFM4" s="149"/>
      <c r="MFN4" s="149"/>
      <c r="MFO4" s="149"/>
      <c r="MFP4" s="149"/>
      <c r="MFQ4" s="149"/>
      <c r="MFR4" s="149"/>
      <c r="MFS4" s="149"/>
      <c r="MFT4" s="149"/>
      <c r="MFU4" s="149"/>
      <c r="MFV4" s="149"/>
      <c r="MFW4" s="149"/>
      <c r="MFX4" s="149"/>
      <c r="MFY4" s="149"/>
      <c r="MFZ4" s="149"/>
      <c r="MGA4" s="149"/>
      <c r="MGB4" s="149"/>
      <c r="MGC4" s="149"/>
      <c r="MGD4" s="149"/>
      <c r="MGE4" s="149"/>
      <c r="MGF4" s="149"/>
      <c r="MGG4" s="149"/>
      <c r="MGH4" s="149"/>
      <c r="MGI4" s="149"/>
      <c r="MGJ4" s="149"/>
      <c r="MGK4" s="149"/>
      <c r="MGL4" s="149"/>
      <c r="MGM4" s="149"/>
      <c r="MGN4" s="149"/>
      <c r="MGO4" s="149"/>
      <c r="MGP4" s="149"/>
      <c r="MGQ4" s="149"/>
      <c r="MGR4" s="149"/>
      <c r="MGS4" s="149"/>
      <c r="MGT4" s="149"/>
      <c r="MGU4" s="149"/>
      <c r="MGV4" s="149"/>
      <c r="MGW4" s="149"/>
      <c r="MGX4" s="149"/>
      <c r="MGY4" s="149"/>
      <c r="MGZ4" s="149"/>
      <c r="MHA4" s="149"/>
      <c r="MHB4" s="149"/>
      <c r="MHC4" s="149"/>
      <c r="MHD4" s="149"/>
      <c r="MHE4" s="149"/>
      <c r="MHF4" s="149"/>
      <c r="MHG4" s="149"/>
      <c r="MHH4" s="149"/>
      <c r="MHI4" s="149"/>
      <c r="MHJ4" s="149"/>
      <c r="MHK4" s="149"/>
      <c r="MHL4" s="149"/>
      <c r="MHM4" s="149"/>
      <c r="MHN4" s="149"/>
      <c r="MHO4" s="149"/>
      <c r="MHP4" s="149"/>
      <c r="MHQ4" s="149"/>
      <c r="MHR4" s="149"/>
      <c r="MHS4" s="149"/>
      <c r="MHT4" s="149"/>
      <c r="MHU4" s="149"/>
      <c r="MHV4" s="149"/>
      <c r="MHW4" s="149"/>
      <c r="MHX4" s="149"/>
      <c r="MHY4" s="149"/>
      <c r="MHZ4" s="149"/>
      <c r="MIA4" s="149"/>
      <c r="MIB4" s="149"/>
      <c r="MIC4" s="149"/>
      <c r="MID4" s="149"/>
      <c r="MIE4" s="149"/>
      <c r="MIF4" s="149"/>
      <c r="MIG4" s="149"/>
      <c r="MIH4" s="149"/>
      <c r="MII4" s="149"/>
      <c r="MIJ4" s="149"/>
      <c r="MIK4" s="149"/>
      <c r="MIL4" s="149"/>
      <c r="MIM4" s="149"/>
      <c r="MIN4" s="149"/>
      <c r="MIO4" s="149"/>
      <c r="MIP4" s="149"/>
      <c r="MIQ4" s="149"/>
      <c r="MIR4" s="149"/>
      <c r="MIS4" s="149"/>
      <c r="MIT4" s="149"/>
      <c r="MIU4" s="149"/>
      <c r="MIV4" s="149"/>
      <c r="MIW4" s="149"/>
      <c r="MIX4" s="149"/>
      <c r="MIY4" s="149"/>
      <c r="MIZ4" s="149"/>
      <c r="MJA4" s="149"/>
      <c r="MJB4" s="149"/>
      <c r="MJC4" s="149"/>
      <c r="MJD4" s="149"/>
      <c r="MJE4" s="149"/>
      <c r="MJF4" s="149"/>
      <c r="MJG4" s="149"/>
      <c r="MJH4" s="149"/>
      <c r="MJI4" s="149"/>
      <c r="MJJ4" s="149"/>
      <c r="MJK4" s="149"/>
      <c r="MJL4" s="149"/>
      <c r="MJM4" s="149"/>
      <c r="MJN4" s="149"/>
      <c r="MJO4" s="149"/>
      <c r="MJP4" s="149"/>
      <c r="MJQ4" s="149"/>
      <c r="MJR4" s="149"/>
      <c r="MJS4" s="149"/>
      <c r="MJT4" s="149"/>
      <c r="MJU4" s="149"/>
      <c r="MJV4" s="149"/>
      <c r="MJW4" s="149"/>
      <c r="MJX4" s="149"/>
      <c r="MJY4" s="149"/>
      <c r="MJZ4" s="149"/>
      <c r="MKA4" s="149"/>
      <c r="MKB4" s="149"/>
      <c r="MKC4" s="149"/>
      <c r="MKD4" s="149"/>
      <c r="MKE4" s="149"/>
      <c r="MKF4" s="149"/>
      <c r="MKG4" s="149"/>
      <c r="MKH4" s="149"/>
      <c r="MKI4" s="149"/>
      <c r="MKJ4" s="149"/>
      <c r="MKK4" s="149"/>
      <c r="MKL4" s="149"/>
      <c r="MKM4" s="149"/>
      <c r="MKN4" s="149"/>
      <c r="MKO4" s="149"/>
      <c r="MKP4" s="149"/>
      <c r="MKQ4" s="149"/>
      <c r="MKR4" s="149"/>
      <c r="MKS4" s="149"/>
      <c r="MKT4" s="149"/>
      <c r="MKU4" s="149"/>
      <c r="MKV4" s="149"/>
      <c r="MKW4" s="149"/>
      <c r="MKX4" s="149"/>
      <c r="MKY4" s="149"/>
      <c r="MKZ4" s="149"/>
      <c r="MLA4" s="149"/>
      <c r="MLB4" s="149"/>
      <c r="MLC4" s="149"/>
      <c r="MLD4" s="149"/>
      <c r="MLE4" s="149"/>
      <c r="MLF4" s="149"/>
      <c r="MLG4" s="149"/>
      <c r="MLH4" s="149"/>
      <c r="MLI4" s="149"/>
      <c r="MLJ4" s="149"/>
      <c r="MLK4" s="149"/>
      <c r="MLL4" s="149"/>
      <c r="MLM4" s="149"/>
      <c r="MLN4" s="149"/>
      <c r="MLO4" s="149"/>
      <c r="MLP4" s="149"/>
      <c r="MLQ4" s="149"/>
      <c r="MLR4" s="149"/>
      <c r="MLS4" s="149"/>
      <c r="MLT4" s="149"/>
      <c r="MLU4" s="149"/>
      <c r="MLV4" s="149"/>
      <c r="MLW4" s="149"/>
      <c r="MLX4" s="149"/>
      <c r="MLY4" s="149"/>
      <c r="MLZ4" s="149"/>
      <c r="MMA4" s="149"/>
      <c r="MMB4" s="149"/>
      <c r="MMC4" s="149"/>
      <c r="MMD4" s="149"/>
      <c r="MME4" s="149"/>
      <c r="MMF4" s="149"/>
      <c r="MMG4" s="149"/>
      <c r="MMH4" s="149"/>
      <c r="MMI4" s="149"/>
      <c r="MMJ4" s="149"/>
      <c r="MMK4" s="149"/>
      <c r="MML4" s="149"/>
      <c r="MMM4" s="149"/>
      <c r="MMN4" s="149"/>
      <c r="MMO4" s="149"/>
      <c r="MMP4" s="149"/>
      <c r="MMQ4" s="149"/>
      <c r="MMR4" s="149"/>
      <c r="MMS4" s="149"/>
      <c r="MMT4" s="149"/>
      <c r="MMU4" s="149"/>
      <c r="MMV4" s="149"/>
      <c r="MMW4" s="149"/>
      <c r="MMX4" s="149"/>
      <c r="MMY4" s="149"/>
      <c r="MMZ4" s="149"/>
      <c r="MNA4" s="149"/>
      <c r="MNB4" s="149"/>
      <c r="MNC4" s="149"/>
      <c r="MND4" s="149"/>
      <c r="MNE4" s="149"/>
      <c r="MNF4" s="149"/>
      <c r="MNG4" s="149"/>
      <c r="MNH4" s="149"/>
      <c r="MNI4" s="149"/>
      <c r="MNJ4" s="149"/>
      <c r="MNK4" s="149"/>
      <c r="MNL4" s="149"/>
      <c r="MNM4" s="149"/>
      <c r="MNN4" s="149"/>
      <c r="MNO4" s="149"/>
      <c r="MNP4" s="149"/>
      <c r="MNQ4" s="149"/>
      <c r="MNR4" s="149"/>
      <c r="MNS4" s="149"/>
      <c r="MNT4" s="149"/>
      <c r="MNU4" s="149"/>
      <c r="MNV4" s="149"/>
      <c r="MNW4" s="149"/>
      <c r="MNX4" s="149"/>
      <c r="MNY4" s="149"/>
      <c r="MNZ4" s="149"/>
      <c r="MOA4" s="149"/>
      <c r="MOB4" s="149"/>
      <c r="MOC4" s="149"/>
      <c r="MOD4" s="149"/>
      <c r="MOE4" s="149"/>
      <c r="MOF4" s="149"/>
      <c r="MOG4" s="149"/>
      <c r="MOH4" s="149"/>
      <c r="MOI4" s="149"/>
      <c r="MOJ4" s="149"/>
      <c r="MOK4" s="149"/>
      <c r="MOL4" s="149"/>
      <c r="MOM4" s="149"/>
      <c r="MON4" s="149"/>
      <c r="MOO4" s="149"/>
      <c r="MOP4" s="149"/>
      <c r="MOQ4" s="149"/>
      <c r="MOR4" s="149"/>
      <c r="MOS4" s="149"/>
      <c r="MOT4" s="149"/>
      <c r="MOU4" s="149"/>
      <c r="MOV4" s="149"/>
      <c r="MOW4" s="149"/>
      <c r="MOX4" s="149"/>
      <c r="MOY4" s="149"/>
      <c r="MOZ4" s="149"/>
      <c r="MPA4" s="149"/>
      <c r="MPB4" s="149"/>
      <c r="MPC4" s="149"/>
      <c r="MPD4" s="149"/>
      <c r="MPE4" s="149"/>
      <c r="MPF4" s="149"/>
      <c r="MPG4" s="149"/>
      <c r="MPH4" s="149"/>
      <c r="MPI4" s="149"/>
      <c r="MPJ4" s="149"/>
      <c r="MPK4" s="149"/>
      <c r="MPL4" s="149"/>
      <c r="MPM4" s="149"/>
      <c r="MPN4" s="149"/>
      <c r="MPO4" s="149"/>
      <c r="MPP4" s="149"/>
      <c r="MPQ4" s="149"/>
      <c r="MPR4" s="149"/>
      <c r="MPS4" s="149"/>
      <c r="MPT4" s="149"/>
      <c r="MPU4" s="149"/>
      <c r="MPV4" s="149"/>
      <c r="MPW4" s="149"/>
      <c r="MPX4" s="149"/>
      <c r="MPY4" s="149"/>
      <c r="MPZ4" s="149"/>
      <c r="MQA4" s="149"/>
      <c r="MQB4" s="149"/>
      <c r="MQC4" s="149"/>
      <c r="MQD4" s="149"/>
      <c r="MQE4" s="149"/>
      <c r="MQF4" s="149"/>
      <c r="MQG4" s="149"/>
      <c r="MQH4" s="149"/>
      <c r="MQI4" s="149"/>
      <c r="MQJ4" s="149"/>
      <c r="MQK4" s="149"/>
      <c r="MQL4" s="149"/>
      <c r="MQM4" s="149"/>
      <c r="MQN4" s="149"/>
      <c r="MQO4" s="149"/>
      <c r="MQP4" s="149"/>
      <c r="MQQ4" s="149"/>
      <c r="MQR4" s="149"/>
      <c r="MQS4" s="149"/>
      <c r="MQT4" s="149"/>
      <c r="MQU4" s="149"/>
      <c r="MQV4" s="149"/>
      <c r="MQW4" s="149"/>
      <c r="MQX4" s="149"/>
      <c r="MQY4" s="149"/>
      <c r="MQZ4" s="149"/>
      <c r="MRA4" s="149"/>
      <c r="MRB4" s="149"/>
      <c r="MRC4" s="149"/>
      <c r="MRD4" s="149"/>
      <c r="MRE4" s="149"/>
      <c r="MRF4" s="149"/>
      <c r="MRG4" s="149"/>
      <c r="MRH4" s="149"/>
      <c r="MRI4" s="149"/>
      <c r="MRJ4" s="149"/>
      <c r="MRK4" s="149"/>
      <c r="MRL4" s="149"/>
      <c r="MRM4" s="149"/>
      <c r="MRN4" s="149"/>
      <c r="MRO4" s="149"/>
      <c r="MRP4" s="149"/>
      <c r="MRQ4" s="149"/>
      <c r="MRR4" s="149"/>
      <c r="MRS4" s="149"/>
      <c r="MRT4" s="149"/>
      <c r="MRU4" s="149"/>
      <c r="MRV4" s="149"/>
      <c r="MRW4" s="149"/>
      <c r="MRX4" s="149"/>
      <c r="MRY4" s="149"/>
      <c r="MRZ4" s="149"/>
      <c r="MSA4" s="149"/>
      <c r="MSB4" s="149"/>
      <c r="MSC4" s="149"/>
      <c r="MSD4" s="149"/>
      <c r="MSE4" s="149"/>
      <c r="MSF4" s="149"/>
      <c r="MSG4" s="149"/>
      <c r="MSH4" s="149"/>
      <c r="MSI4" s="149"/>
      <c r="MSJ4" s="149"/>
      <c r="MSK4" s="149"/>
      <c r="MSL4" s="149"/>
      <c r="MSM4" s="149"/>
      <c r="MSN4" s="149"/>
      <c r="MSO4" s="149"/>
      <c r="MSP4" s="149"/>
      <c r="MSQ4" s="149"/>
      <c r="MSR4" s="149"/>
      <c r="MSS4" s="149"/>
      <c r="MST4" s="149"/>
      <c r="MSU4" s="149"/>
      <c r="MSV4" s="149"/>
      <c r="MSW4" s="149"/>
      <c r="MSX4" s="149"/>
      <c r="MSY4" s="149"/>
      <c r="MSZ4" s="149"/>
      <c r="MTA4" s="149"/>
      <c r="MTB4" s="149"/>
      <c r="MTC4" s="149"/>
      <c r="MTD4" s="149"/>
      <c r="MTE4" s="149"/>
      <c r="MTF4" s="149"/>
      <c r="MTG4" s="149"/>
      <c r="MTH4" s="149"/>
      <c r="MTI4" s="149"/>
      <c r="MTJ4" s="149"/>
      <c r="MTK4" s="149"/>
      <c r="MTL4" s="149"/>
      <c r="MTM4" s="149"/>
      <c r="MTN4" s="149"/>
      <c r="MTO4" s="149"/>
      <c r="MTP4" s="149"/>
      <c r="MTQ4" s="149"/>
      <c r="MTR4" s="149"/>
      <c r="MTS4" s="149"/>
      <c r="MTT4" s="149"/>
      <c r="MTU4" s="149"/>
      <c r="MTV4" s="149"/>
      <c r="MTW4" s="149"/>
      <c r="MTX4" s="149"/>
      <c r="MTY4" s="149"/>
      <c r="MTZ4" s="149"/>
      <c r="MUA4" s="149"/>
      <c r="MUB4" s="149"/>
      <c r="MUC4" s="149"/>
      <c r="MUD4" s="149"/>
      <c r="MUE4" s="149"/>
      <c r="MUF4" s="149"/>
      <c r="MUG4" s="149"/>
      <c r="MUH4" s="149"/>
      <c r="MUI4" s="149"/>
      <c r="MUJ4" s="149"/>
      <c r="MUK4" s="149"/>
      <c r="MUL4" s="149"/>
      <c r="MUM4" s="149"/>
      <c r="MUN4" s="149"/>
      <c r="MUO4" s="149"/>
      <c r="MUP4" s="149"/>
      <c r="MUQ4" s="149"/>
      <c r="MUR4" s="149"/>
      <c r="MUS4" s="149"/>
      <c r="MUT4" s="149"/>
      <c r="MUU4" s="149"/>
      <c r="MUV4" s="149"/>
      <c r="MUW4" s="149"/>
      <c r="MUX4" s="149"/>
      <c r="MUY4" s="149"/>
      <c r="MUZ4" s="149"/>
      <c r="MVA4" s="149"/>
      <c r="MVB4" s="149"/>
      <c r="MVC4" s="149"/>
      <c r="MVD4" s="149"/>
      <c r="MVE4" s="149"/>
      <c r="MVF4" s="149"/>
      <c r="MVG4" s="149"/>
      <c r="MVH4" s="149"/>
      <c r="MVI4" s="149"/>
      <c r="MVJ4" s="149"/>
      <c r="MVK4" s="149"/>
      <c r="MVL4" s="149"/>
      <c r="MVM4" s="149"/>
      <c r="MVN4" s="149"/>
      <c r="MVO4" s="149"/>
      <c r="MVP4" s="149"/>
      <c r="MVQ4" s="149"/>
      <c r="MVR4" s="149"/>
      <c r="MVS4" s="149"/>
      <c r="MVT4" s="149"/>
      <c r="MVU4" s="149"/>
      <c r="MVV4" s="149"/>
      <c r="MVW4" s="149"/>
      <c r="MVX4" s="149"/>
      <c r="MVY4" s="149"/>
      <c r="MVZ4" s="149"/>
      <c r="MWA4" s="149"/>
      <c r="MWB4" s="149"/>
      <c r="MWC4" s="149"/>
      <c r="MWD4" s="149"/>
      <c r="MWE4" s="149"/>
      <c r="MWF4" s="149"/>
      <c r="MWG4" s="149"/>
      <c r="MWH4" s="149"/>
      <c r="MWI4" s="149"/>
      <c r="MWJ4" s="149"/>
      <c r="MWK4" s="149"/>
      <c r="MWL4" s="149"/>
      <c r="MWM4" s="149"/>
      <c r="MWN4" s="149"/>
      <c r="MWO4" s="149"/>
      <c r="MWP4" s="149"/>
      <c r="MWQ4" s="149"/>
      <c r="MWR4" s="149"/>
      <c r="MWS4" s="149"/>
      <c r="MWT4" s="149"/>
      <c r="MWU4" s="149"/>
      <c r="MWV4" s="149"/>
      <c r="MWW4" s="149"/>
      <c r="MWX4" s="149"/>
      <c r="MWY4" s="149"/>
      <c r="MWZ4" s="149"/>
      <c r="MXA4" s="149"/>
      <c r="MXB4" s="149"/>
      <c r="MXC4" s="149"/>
      <c r="MXD4" s="149"/>
      <c r="MXE4" s="149"/>
      <c r="MXF4" s="149"/>
      <c r="MXG4" s="149"/>
      <c r="MXH4" s="149"/>
      <c r="MXI4" s="149"/>
      <c r="MXJ4" s="149"/>
      <c r="MXK4" s="149"/>
      <c r="MXL4" s="149"/>
      <c r="MXM4" s="149"/>
      <c r="MXN4" s="149"/>
      <c r="MXO4" s="149"/>
      <c r="MXP4" s="149"/>
      <c r="MXQ4" s="149"/>
      <c r="MXR4" s="149"/>
      <c r="MXS4" s="149"/>
      <c r="MXT4" s="149"/>
      <c r="MXU4" s="149"/>
      <c r="MXV4" s="149"/>
      <c r="MXW4" s="149"/>
      <c r="MXX4" s="149"/>
      <c r="MXY4" s="149"/>
      <c r="MXZ4" s="149"/>
      <c r="MYA4" s="149"/>
      <c r="MYB4" s="149"/>
      <c r="MYC4" s="149"/>
      <c r="MYD4" s="149"/>
      <c r="MYE4" s="149"/>
      <c r="MYF4" s="149"/>
      <c r="MYG4" s="149"/>
      <c r="MYH4" s="149"/>
      <c r="MYI4" s="149"/>
      <c r="MYJ4" s="149"/>
      <c r="MYK4" s="149"/>
      <c r="MYL4" s="149"/>
      <c r="MYM4" s="149"/>
      <c r="MYN4" s="149"/>
      <c r="MYO4" s="149"/>
      <c r="MYP4" s="149"/>
      <c r="MYQ4" s="149"/>
      <c r="MYR4" s="149"/>
      <c r="MYS4" s="149"/>
      <c r="MYT4" s="149"/>
      <c r="MYU4" s="149"/>
      <c r="MYV4" s="149"/>
      <c r="MYW4" s="149"/>
      <c r="MYX4" s="149"/>
      <c r="MYY4" s="149"/>
      <c r="MYZ4" s="149"/>
      <c r="MZA4" s="149"/>
      <c r="MZB4" s="149"/>
      <c r="MZC4" s="149"/>
      <c r="MZD4" s="149"/>
      <c r="MZE4" s="149"/>
      <c r="MZF4" s="149"/>
      <c r="MZG4" s="149"/>
      <c r="MZH4" s="149"/>
      <c r="MZI4" s="149"/>
      <c r="MZJ4" s="149"/>
      <c r="MZK4" s="149"/>
      <c r="MZL4" s="149"/>
      <c r="MZM4" s="149"/>
      <c r="MZN4" s="149"/>
      <c r="MZO4" s="149"/>
      <c r="MZP4" s="149"/>
      <c r="MZQ4" s="149"/>
      <c r="MZR4" s="149"/>
      <c r="MZS4" s="149"/>
      <c r="MZT4" s="149"/>
      <c r="MZU4" s="149"/>
      <c r="MZV4" s="149"/>
      <c r="MZW4" s="149"/>
      <c r="MZX4" s="149"/>
      <c r="MZY4" s="149"/>
      <c r="MZZ4" s="149"/>
      <c r="NAA4" s="149"/>
      <c r="NAB4" s="149"/>
      <c r="NAC4" s="149"/>
      <c r="NAD4" s="149"/>
      <c r="NAE4" s="149"/>
      <c r="NAF4" s="149"/>
      <c r="NAG4" s="149"/>
      <c r="NAH4" s="149"/>
      <c r="NAI4" s="149"/>
      <c r="NAJ4" s="149"/>
      <c r="NAK4" s="149"/>
      <c r="NAL4" s="149"/>
      <c r="NAM4" s="149"/>
      <c r="NAN4" s="149"/>
      <c r="NAO4" s="149"/>
      <c r="NAP4" s="149"/>
      <c r="NAQ4" s="149"/>
      <c r="NAR4" s="149"/>
      <c r="NAS4" s="149"/>
      <c r="NAT4" s="149"/>
      <c r="NAU4" s="149"/>
      <c r="NAV4" s="149"/>
      <c r="NAW4" s="149"/>
      <c r="NAX4" s="149"/>
      <c r="NAY4" s="149"/>
      <c r="NAZ4" s="149"/>
      <c r="NBA4" s="149"/>
      <c r="NBB4" s="149"/>
      <c r="NBC4" s="149"/>
      <c r="NBD4" s="149"/>
      <c r="NBE4" s="149"/>
      <c r="NBF4" s="149"/>
      <c r="NBG4" s="149"/>
      <c r="NBH4" s="149"/>
      <c r="NBI4" s="149"/>
      <c r="NBJ4" s="149"/>
      <c r="NBK4" s="149"/>
      <c r="NBL4" s="149"/>
      <c r="NBM4" s="149"/>
      <c r="NBN4" s="149"/>
      <c r="NBO4" s="149"/>
      <c r="NBP4" s="149"/>
      <c r="NBQ4" s="149"/>
      <c r="NBR4" s="149"/>
      <c r="NBS4" s="149"/>
      <c r="NBT4" s="149"/>
      <c r="NBU4" s="149"/>
      <c r="NBV4" s="149"/>
      <c r="NBW4" s="149"/>
      <c r="NBX4" s="149"/>
      <c r="NBY4" s="149"/>
      <c r="NBZ4" s="149"/>
      <c r="NCA4" s="149"/>
      <c r="NCB4" s="149"/>
      <c r="NCC4" s="149"/>
      <c r="NCD4" s="149"/>
      <c r="NCE4" s="149"/>
      <c r="NCF4" s="149"/>
      <c r="NCG4" s="149"/>
      <c r="NCH4" s="149"/>
      <c r="NCI4" s="149"/>
      <c r="NCJ4" s="149"/>
      <c r="NCK4" s="149"/>
      <c r="NCL4" s="149"/>
      <c r="NCM4" s="149"/>
      <c r="NCN4" s="149"/>
      <c r="NCO4" s="149"/>
      <c r="NCP4" s="149"/>
      <c r="NCQ4" s="149"/>
      <c r="NCR4" s="149"/>
      <c r="NCS4" s="149"/>
      <c r="NCT4" s="149"/>
      <c r="NCU4" s="149"/>
      <c r="NCV4" s="149"/>
      <c r="NCW4" s="149"/>
      <c r="NCX4" s="149"/>
      <c r="NCY4" s="149"/>
      <c r="NCZ4" s="149"/>
      <c r="NDA4" s="149"/>
      <c r="NDB4" s="149"/>
      <c r="NDC4" s="149"/>
      <c r="NDD4" s="149"/>
      <c r="NDE4" s="149"/>
      <c r="NDF4" s="149"/>
      <c r="NDG4" s="149"/>
      <c r="NDH4" s="149"/>
      <c r="NDI4" s="149"/>
      <c r="NDJ4" s="149"/>
      <c r="NDK4" s="149"/>
      <c r="NDL4" s="149"/>
      <c r="NDM4" s="149"/>
      <c r="NDN4" s="149"/>
      <c r="NDO4" s="149"/>
      <c r="NDP4" s="149"/>
      <c r="NDQ4" s="149"/>
      <c r="NDR4" s="149"/>
      <c r="NDS4" s="149"/>
      <c r="NDT4" s="149"/>
      <c r="NDU4" s="149"/>
      <c r="NDV4" s="149"/>
      <c r="NDW4" s="149"/>
      <c r="NDX4" s="149"/>
      <c r="NDY4" s="149"/>
      <c r="NDZ4" s="149"/>
      <c r="NEA4" s="149"/>
      <c r="NEB4" s="149"/>
      <c r="NEC4" s="149"/>
      <c r="NED4" s="149"/>
      <c r="NEE4" s="149"/>
      <c r="NEF4" s="149"/>
      <c r="NEG4" s="149"/>
      <c r="NEH4" s="149"/>
      <c r="NEI4" s="149"/>
      <c r="NEJ4" s="149"/>
      <c r="NEK4" s="149"/>
      <c r="NEL4" s="149"/>
      <c r="NEM4" s="149"/>
      <c r="NEN4" s="149"/>
      <c r="NEO4" s="149"/>
      <c r="NEP4" s="149"/>
      <c r="NEQ4" s="149"/>
      <c r="NER4" s="149"/>
      <c r="NES4" s="149"/>
      <c r="NET4" s="149"/>
      <c r="NEU4" s="149"/>
      <c r="NEV4" s="149"/>
      <c r="NEW4" s="149"/>
      <c r="NEX4" s="149"/>
      <c r="NEY4" s="149"/>
      <c r="NEZ4" s="149"/>
      <c r="NFA4" s="149"/>
      <c r="NFB4" s="149"/>
      <c r="NFC4" s="149"/>
      <c r="NFD4" s="149"/>
      <c r="NFE4" s="149"/>
      <c r="NFF4" s="149"/>
      <c r="NFG4" s="149"/>
      <c r="NFH4" s="149"/>
      <c r="NFI4" s="149"/>
      <c r="NFJ4" s="149"/>
      <c r="NFK4" s="149"/>
      <c r="NFL4" s="149"/>
      <c r="NFM4" s="149"/>
      <c r="NFN4" s="149"/>
      <c r="NFO4" s="149"/>
      <c r="NFP4" s="149"/>
      <c r="NFQ4" s="149"/>
      <c r="NFR4" s="149"/>
      <c r="NFS4" s="149"/>
      <c r="NFT4" s="149"/>
      <c r="NFU4" s="149"/>
      <c r="NFV4" s="149"/>
      <c r="NFW4" s="149"/>
      <c r="NFX4" s="149"/>
      <c r="NFY4" s="149"/>
      <c r="NFZ4" s="149"/>
      <c r="NGA4" s="149"/>
      <c r="NGB4" s="149"/>
      <c r="NGC4" s="149"/>
      <c r="NGD4" s="149"/>
      <c r="NGE4" s="149"/>
      <c r="NGF4" s="149"/>
      <c r="NGG4" s="149"/>
      <c r="NGH4" s="149"/>
      <c r="NGI4" s="149"/>
      <c r="NGJ4" s="149"/>
      <c r="NGK4" s="149"/>
      <c r="NGL4" s="149"/>
      <c r="NGM4" s="149"/>
      <c r="NGN4" s="149"/>
      <c r="NGO4" s="149"/>
      <c r="NGP4" s="149"/>
      <c r="NGQ4" s="149"/>
      <c r="NGR4" s="149"/>
      <c r="NGS4" s="149"/>
      <c r="NGT4" s="149"/>
      <c r="NGU4" s="149"/>
      <c r="NGV4" s="149"/>
      <c r="NGW4" s="149"/>
      <c r="NGX4" s="149"/>
      <c r="NGY4" s="149"/>
      <c r="NGZ4" s="149"/>
      <c r="NHA4" s="149"/>
      <c r="NHB4" s="149"/>
      <c r="NHC4" s="149"/>
      <c r="NHD4" s="149"/>
      <c r="NHE4" s="149"/>
      <c r="NHF4" s="149"/>
      <c r="NHG4" s="149"/>
      <c r="NHH4" s="149"/>
      <c r="NHI4" s="149"/>
      <c r="NHJ4" s="149"/>
      <c r="NHK4" s="149"/>
      <c r="NHL4" s="149"/>
      <c r="NHM4" s="149"/>
      <c r="NHN4" s="149"/>
      <c r="NHO4" s="149"/>
      <c r="NHP4" s="149"/>
      <c r="NHQ4" s="149"/>
      <c r="NHR4" s="149"/>
      <c r="NHS4" s="149"/>
      <c r="NHT4" s="149"/>
      <c r="NHU4" s="149"/>
      <c r="NHV4" s="149"/>
      <c r="NHW4" s="149"/>
      <c r="NHX4" s="149"/>
      <c r="NHY4" s="149"/>
      <c r="NHZ4" s="149"/>
      <c r="NIA4" s="149"/>
      <c r="NIB4" s="149"/>
      <c r="NIC4" s="149"/>
      <c r="NID4" s="149"/>
      <c r="NIE4" s="149"/>
      <c r="NIF4" s="149"/>
      <c r="NIG4" s="149"/>
      <c r="NIH4" s="149"/>
      <c r="NII4" s="149"/>
      <c r="NIJ4" s="149"/>
      <c r="NIK4" s="149"/>
      <c r="NIL4" s="149"/>
      <c r="NIM4" s="149"/>
      <c r="NIN4" s="149"/>
      <c r="NIO4" s="149"/>
      <c r="NIP4" s="149"/>
      <c r="NIQ4" s="149"/>
      <c r="NIR4" s="149"/>
      <c r="NIS4" s="149"/>
      <c r="NIT4" s="149"/>
      <c r="NIU4" s="149"/>
      <c r="NIV4" s="149"/>
      <c r="NIW4" s="149"/>
      <c r="NIX4" s="149"/>
      <c r="NIY4" s="149"/>
      <c r="NIZ4" s="149"/>
      <c r="NJA4" s="149"/>
      <c r="NJB4" s="149"/>
      <c r="NJC4" s="149"/>
      <c r="NJD4" s="149"/>
      <c r="NJE4" s="149"/>
      <c r="NJF4" s="149"/>
      <c r="NJG4" s="149"/>
      <c r="NJH4" s="149"/>
      <c r="NJI4" s="149"/>
      <c r="NJJ4" s="149"/>
      <c r="NJK4" s="149"/>
      <c r="NJL4" s="149"/>
      <c r="NJM4" s="149"/>
      <c r="NJN4" s="149"/>
      <c r="NJO4" s="149"/>
      <c r="NJP4" s="149"/>
      <c r="NJQ4" s="149"/>
      <c r="NJR4" s="149"/>
      <c r="NJS4" s="149"/>
      <c r="NJT4" s="149"/>
      <c r="NJU4" s="149"/>
      <c r="NJV4" s="149"/>
      <c r="NJW4" s="149"/>
      <c r="NJX4" s="149"/>
      <c r="NJY4" s="149"/>
      <c r="NJZ4" s="149"/>
      <c r="NKA4" s="149"/>
      <c r="NKB4" s="149"/>
      <c r="NKC4" s="149"/>
      <c r="NKD4" s="149"/>
      <c r="NKE4" s="149"/>
      <c r="NKF4" s="149"/>
      <c r="NKG4" s="149"/>
      <c r="NKH4" s="149"/>
      <c r="NKI4" s="149"/>
      <c r="NKJ4" s="149"/>
      <c r="NKK4" s="149"/>
      <c r="NKL4" s="149"/>
      <c r="NKM4" s="149"/>
      <c r="NKN4" s="149"/>
      <c r="NKO4" s="149"/>
      <c r="NKP4" s="149"/>
      <c r="NKQ4" s="149"/>
      <c r="NKR4" s="149"/>
      <c r="NKS4" s="149"/>
      <c r="NKT4" s="149"/>
      <c r="NKU4" s="149"/>
      <c r="NKV4" s="149"/>
      <c r="NKW4" s="149"/>
      <c r="NKX4" s="149"/>
      <c r="NKY4" s="149"/>
      <c r="NKZ4" s="149"/>
      <c r="NLA4" s="149"/>
      <c r="NLB4" s="149"/>
      <c r="NLC4" s="149"/>
      <c r="NLD4" s="149"/>
      <c r="NLE4" s="149"/>
      <c r="NLF4" s="149"/>
      <c r="NLG4" s="149"/>
      <c r="NLH4" s="149"/>
      <c r="NLI4" s="149"/>
      <c r="NLJ4" s="149"/>
      <c r="NLK4" s="149"/>
      <c r="NLL4" s="149"/>
      <c r="NLM4" s="149"/>
      <c r="NLN4" s="149"/>
      <c r="NLO4" s="149"/>
      <c r="NLP4" s="149"/>
      <c r="NLQ4" s="149"/>
      <c r="NLR4" s="149"/>
      <c r="NLS4" s="149"/>
      <c r="NLT4" s="149"/>
      <c r="NLU4" s="149"/>
      <c r="NLV4" s="149"/>
      <c r="NLW4" s="149"/>
      <c r="NLX4" s="149"/>
      <c r="NLY4" s="149"/>
      <c r="NLZ4" s="149"/>
      <c r="NMA4" s="149"/>
      <c r="NMB4" s="149"/>
      <c r="NMC4" s="149"/>
      <c r="NMD4" s="149"/>
      <c r="NME4" s="149"/>
      <c r="NMF4" s="149"/>
      <c r="NMG4" s="149"/>
      <c r="NMH4" s="149"/>
      <c r="NMI4" s="149"/>
      <c r="NMJ4" s="149"/>
      <c r="NMK4" s="149"/>
      <c r="NML4" s="149"/>
      <c r="NMM4" s="149"/>
      <c r="NMN4" s="149"/>
      <c r="NMO4" s="149"/>
      <c r="NMP4" s="149"/>
      <c r="NMQ4" s="149"/>
      <c r="NMR4" s="149"/>
      <c r="NMS4" s="149"/>
      <c r="NMT4" s="149"/>
      <c r="NMU4" s="149"/>
      <c r="NMV4" s="149"/>
      <c r="NMW4" s="149"/>
      <c r="NMX4" s="149"/>
      <c r="NMY4" s="149"/>
      <c r="NMZ4" s="149"/>
      <c r="NNA4" s="149"/>
      <c r="NNB4" s="149"/>
      <c r="NNC4" s="149"/>
      <c r="NND4" s="149"/>
      <c r="NNE4" s="149"/>
      <c r="NNF4" s="149"/>
      <c r="NNG4" s="149"/>
      <c r="NNH4" s="149"/>
      <c r="NNI4" s="149"/>
      <c r="NNJ4" s="149"/>
      <c r="NNK4" s="149"/>
      <c r="NNL4" s="149"/>
      <c r="NNM4" s="149"/>
      <c r="NNN4" s="149"/>
      <c r="NNO4" s="149"/>
      <c r="NNP4" s="149"/>
      <c r="NNQ4" s="149"/>
      <c r="NNR4" s="149"/>
      <c r="NNS4" s="149"/>
      <c r="NNT4" s="149"/>
      <c r="NNU4" s="149"/>
      <c r="NNV4" s="149"/>
      <c r="NNW4" s="149"/>
      <c r="NNX4" s="149"/>
      <c r="NNY4" s="149"/>
      <c r="NNZ4" s="149"/>
      <c r="NOA4" s="149"/>
      <c r="NOB4" s="149"/>
      <c r="NOC4" s="149"/>
      <c r="NOD4" s="149"/>
      <c r="NOE4" s="149"/>
      <c r="NOF4" s="149"/>
      <c r="NOG4" s="149"/>
      <c r="NOH4" s="149"/>
      <c r="NOI4" s="149"/>
      <c r="NOJ4" s="149"/>
      <c r="NOK4" s="149"/>
      <c r="NOL4" s="149"/>
      <c r="NOM4" s="149"/>
      <c r="NON4" s="149"/>
      <c r="NOO4" s="149"/>
      <c r="NOP4" s="149"/>
      <c r="NOQ4" s="149"/>
      <c r="NOR4" s="149"/>
      <c r="NOS4" s="149"/>
      <c r="NOT4" s="149"/>
      <c r="NOU4" s="149"/>
      <c r="NOV4" s="149"/>
      <c r="NOW4" s="149"/>
      <c r="NOX4" s="149"/>
      <c r="NOY4" s="149"/>
      <c r="NOZ4" s="149"/>
      <c r="NPA4" s="149"/>
      <c r="NPB4" s="149"/>
      <c r="NPC4" s="149"/>
      <c r="NPD4" s="149"/>
      <c r="NPE4" s="149"/>
      <c r="NPF4" s="149"/>
      <c r="NPG4" s="149"/>
      <c r="NPH4" s="149"/>
      <c r="NPI4" s="149"/>
      <c r="NPJ4" s="149"/>
      <c r="NPK4" s="149"/>
      <c r="NPL4" s="149"/>
      <c r="NPM4" s="149"/>
      <c r="NPN4" s="149"/>
      <c r="NPO4" s="149"/>
      <c r="NPP4" s="149"/>
      <c r="NPQ4" s="149"/>
      <c r="NPR4" s="149"/>
      <c r="NPS4" s="149"/>
      <c r="NPT4" s="149"/>
      <c r="NPU4" s="149"/>
      <c r="NPV4" s="149"/>
      <c r="NPW4" s="149"/>
      <c r="NPX4" s="149"/>
      <c r="NPY4" s="149"/>
      <c r="NPZ4" s="149"/>
      <c r="NQA4" s="149"/>
      <c r="NQB4" s="149"/>
      <c r="NQC4" s="149"/>
      <c r="NQD4" s="149"/>
      <c r="NQE4" s="149"/>
      <c r="NQF4" s="149"/>
      <c r="NQG4" s="149"/>
      <c r="NQH4" s="149"/>
      <c r="NQI4" s="149"/>
      <c r="NQJ4" s="149"/>
      <c r="NQK4" s="149"/>
      <c r="NQL4" s="149"/>
      <c r="NQM4" s="149"/>
      <c r="NQN4" s="149"/>
      <c r="NQO4" s="149"/>
      <c r="NQP4" s="149"/>
      <c r="NQQ4" s="149"/>
      <c r="NQR4" s="149"/>
      <c r="NQS4" s="149"/>
      <c r="NQT4" s="149"/>
      <c r="NQU4" s="149"/>
      <c r="NQV4" s="149"/>
      <c r="NQW4" s="149"/>
      <c r="NQX4" s="149"/>
      <c r="NQY4" s="149"/>
      <c r="NQZ4" s="149"/>
      <c r="NRA4" s="149"/>
      <c r="NRB4" s="149"/>
      <c r="NRC4" s="149"/>
      <c r="NRD4" s="149"/>
      <c r="NRE4" s="149"/>
      <c r="NRF4" s="149"/>
      <c r="NRG4" s="149"/>
      <c r="NRH4" s="149"/>
      <c r="NRI4" s="149"/>
      <c r="NRJ4" s="149"/>
      <c r="NRK4" s="149"/>
      <c r="NRL4" s="149"/>
      <c r="NRM4" s="149"/>
      <c r="NRN4" s="149"/>
      <c r="NRO4" s="149"/>
      <c r="NRP4" s="149"/>
      <c r="NRQ4" s="149"/>
      <c r="NRR4" s="149"/>
      <c r="NRS4" s="149"/>
      <c r="NRT4" s="149"/>
      <c r="NRU4" s="149"/>
      <c r="NRV4" s="149"/>
      <c r="NRW4" s="149"/>
      <c r="NRX4" s="149"/>
      <c r="NRY4" s="149"/>
      <c r="NRZ4" s="149"/>
      <c r="NSA4" s="149"/>
      <c r="NSB4" s="149"/>
      <c r="NSC4" s="149"/>
      <c r="NSD4" s="149"/>
      <c r="NSE4" s="149"/>
      <c r="NSF4" s="149"/>
      <c r="NSG4" s="149"/>
      <c r="NSH4" s="149"/>
      <c r="NSI4" s="149"/>
      <c r="NSJ4" s="149"/>
      <c r="NSK4" s="149"/>
      <c r="NSL4" s="149"/>
      <c r="NSM4" s="149"/>
      <c r="NSN4" s="149"/>
      <c r="NSO4" s="149"/>
      <c r="NSP4" s="149"/>
      <c r="NSQ4" s="149"/>
      <c r="NSR4" s="149"/>
      <c r="NSS4" s="149"/>
      <c r="NST4" s="149"/>
      <c r="NSU4" s="149"/>
      <c r="NSV4" s="149"/>
      <c r="NSW4" s="149"/>
      <c r="NSX4" s="149"/>
      <c r="NSY4" s="149"/>
      <c r="NSZ4" s="149"/>
      <c r="NTA4" s="149"/>
      <c r="NTB4" s="149"/>
      <c r="NTC4" s="149"/>
      <c r="NTD4" s="149"/>
      <c r="NTE4" s="149"/>
      <c r="NTF4" s="149"/>
      <c r="NTG4" s="149"/>
      <c r="NTH4" s="149"/>
      <c r="NTI4" s="149"/>
      <c r="NTJ4" s="149"/>
      <c r="NTK4" s="149"/>
      <c r="NTL4" s="149"/>
      <c r="NTM4" s="149"/>
      <c r="NTN4" s="149"/>
      <c r="NTO4" s="149"/>
      <c r="NTP4" s="149"/>
      <c r="NTQ4" s="149"/>
      <c r="NTR4" s="149"/>
      <c r="NTS4" s="149"/>
      <c r="NTT4" s="149"/>
      <c r="NTU4" s="149"/>
      <c r="NTV4" s="149"/>
      <c r="NTW4" s="149"/>
      <c r="NTX4" s="149"/>
      <c r="NTY4" s="149"/>
      <c r="NTZ4" s="149"/>
      <c r="NUA4" s="149"/>
      <c r="NUB4" s="149"/>
      <c r="NUC4" s="149"/>
      <c r="NUD4" s="149"/>
      <c r="NUE4" s="149"/>
      <c r="NUF4" s="149"/>
      <c r="NUG4" s="149"/>
      <c r="NUH4" s="149"/>
      <c r="NUI4" s="149"/>
      <c r="NUJ4" s="149"/>
      <c r="NUK4" s="149"/>
      <c r="NUL4" s="149"/>
      <c r="NUM4" s="149"/>
      <c r="NUN4" s="149"/>
      <c r="NUO4" s="149"/>
      <c r="NUP4" s="149"/>
      <c r="NUQ4" s="149"/>
      <c r="NUR4" s="149"/>
      <c r="NUS4" s="149"/>
      <c r="NUT4" s="149"/>
      <c r="NUU4" s="149"/>
      <c r="NUV4" s="149"/>
      <c r="NUW4" s="149"/>
      <c r="NUX4" s="149"/>
      <c r="NUY4" s="149"/>
      <c r="NUZ4" s="149"/>
      <c r="NVA4" s="149"/>
      <c r="NVB4" s="149"/>
      <c r="NVC4" s="149"/>
      <c r="NVD4" s="149"/>
      <c r="NVE4" s="149"/>
      <c r="NVF4" s="149"/>
      <c r="NVG4" s="149"/>
      <c r="NVH4" s="149"/>
      <c r="NVI4" s="149"/>
      <c r="NVJ4" s="149"/>
      <c r="NVK4" s="149"/>
      <c r="NVL4" s="149"/>
      <c r="NVM4" s="149"/>
      <c r="NVN4" s="149"/>
      <c r="NVO4" s="149"/>
      <c r="NVP4" s="149"/>
      <c r="NVQ4" s="149"/>
      <c r="NVR4" s="149"/>
      <c r="NVS4" s="149"/>
      <c r="NVT4" s="149"/>
      <c r="NVU4" s="149"/>
      <c r="NVV4" s="149"/>
      <c r="NVW4" s="149"/>
      <c r="NVX4" s="149"/>
      <c r="NVY4" s="149"/>
      <c r="NVZ4" s="149"/>
      <c r="NWA4" s="149"/>
      <c r="NWB4" s="149"/>
      <c r="NWC4" s="149"/>
      <c r="NWD4" s="149"/>
      <c r="NWE4" s="149"/>
      <c r="NWF4" s="149"/>
      <c r="NWG4" s="149"/>
      <c r="NWH4" s="149"/>
      <c r="NWI4" s="149"/>
      <c r="NWJ4" s="149"/>
      <c r="NWK4" s="149"/>
      <c r="NWL4" s="149"/>
      <c r="NWM4" s="149"/>
      <c r="NWN4" s="149"/>
      <c r="NWO4" s="149"/>
      <c r="NWP4" s="149"/>
      <c r="NWQ4" s="149"/>
      <c r="NWR4" s="149"/>
      <c r="NWS4" s="149"/>
      <c r="NWT4" s="149"/>
      <c r="NWU4" s="149"/>
      <c r="NWV4" s="149"/>
      <c r="NWW4" s="149"/>
      <c r="NWX4" s="149"/>
      <c r="NWY4" s="149"/>
      <c r="NWZ4" s="149"/>
      <c r="NXA4" s="149"/>
      <c r="NXB4" s="149"/>
      <c r="NXC4" s="149"/>
      <c r="NXD4" s="149"/>
      <c r="NXE4" s="149"/>
      <c r="NXF4" s="149"/>
      <c r="NXG4" s="149"/>
      <c r="NXH4" s="149"/>
      <c r="NXI4" s="149"/>
      <c r="NXJ4" s="149"/>
      <c r="NXK4" s="149"/>
      <c r="NXL4" s="149"/>
      <c r="NXM4" s="149"/>
      <c r="NXN4" s="149"/>
      <c r="NXO4" s="149"/>
      <c r="NXP4" s="149"/>
      <c r="NXQ4" s="149"/>
      <c r="NXR4" s="149"/>
      <c r="NXS4" s="149"/>
      <c r="NXT4" s="149"/>
      <c r="NXU4" s="149"/>
      <c r="NXV4" s="149"/>
      <c r="NXW4" s="149"/>
      <c r="NXX4" s="149"/>
      <c r="NXY4" s="149"/>
      <c r="NXZ4" s="149"/>
      <c r="NYA4" s="149"/>
      <c r="NYB4" s="149"/>
      <c r="NYC4" s="149"/>
      <c r="NYD4" s="149"/>
      <c r="NYE4" s="149"/>
      <c r="NYF4" s="149"/>
      <c r="NYG4" s="149"/>
      <c r="NYH4" s="149"/>
      <c r="NYI4" s="149"/>
      <c r="NYJ4" s="149"/>
      <c r="NYK4" s="149"/>
      <c r="NYL4" s="149"/>
      <c r="NYM4" s="149"/>
      <c r="NYN4" s="149"/>
      <c r="NYO4" s="149"/>
      <c r="NYP4" s="149"/>
      <c r="NYQ4" s="149"/>
      <c r="NYR4" s="149"/>
      <c r="NYS4" s="149"/>
      <c r="NYT4" s="149"/>
      <c r="NYU4" s="149"/>
      <c r="NYV4" s="149"/>
      <c r="NYW4" s="149"/>
      <c r="NYX4" s="149"/>
      <c r="NYY4" s="149"/>
      <c r="NYZ4" s="149"/>
      <c r="NZA4" s="149"/>
      <c r="NZB4" s="149"/>
      <c r="NZC4" s="149"/>
      <c r="NZD4" s="149"/>
      <c r="NZE4" s="149"/>
      <c r="NZF4" s="149"/>
      <c r="NZG4" s="149"/>
      <c r="NZH4" s="149"/>
      <c r="NZI4" s="149"/>
      <c r="NZJ4" s="149"/>
      <c r="NZK4" s="149"/>
      <c r="NZL4" s="149"/>
      <c r="NZM4" s="149"/>
      <c r="NZN4" s="149"/>
      <c r="NZO4" s="149"/>
      <c r="NZP4" s="149"/>
      <c r="NZQ4" s="149"/>
      <c r="NZR4" s="149"/>
      <c r="NZS4" s="149"/>
      <c r="NZT4" s="149"/>
      <c r="NZU4" s="149"/>
      <c r="NZV4" s="149"/>
      <c r="NZW4" s="149"/>
      <c r="NZX4" s="149"/>
      <c r="NZY4" s="149"/>
      <c r="NZZ4" s="149"/>
      <c r="OAA4" s="149"/>
      <c r="OAB4" s="149"/>
      <c r="OAC4" s="149"/>
      <c r="OAD4" s="149"/>
      <c r="OAE4" s="149"/>
      <c r="OAF4" s="149"/>
      <c r="OAG4" s="149"/>
      <c r="OAH4" s="149"/>
      <c r="OAI4" s="149"/>
      <c r="OAJ4" s="149"/>
      <c r="OAK4" s="149"/>
      <c r="OAL4" s="149"/>
      <c r="OAM4" s="149"/>
      <c r="OAN4" s="149"/>
      <c r="OAO4" s="149"/>
      <c r="OAP4" s="149"/>
      <c r="OAQ4" s="149"/>
      <c r="OAR4" s="149"/>
      <c r="OAS4" s="149"/>
      <c r="OAT4" s="149"/>
      <c r="OAU4" s="149"/>
      <c r="OAV4" s="149"/>
      <c r="OAW4" s="149"/>
      <c r="OAX4" s="149"/>
      <c r="OAY4" s="149"/>
      <c r="OAZ4" s="149"/>
      <c r="OBA4" s="149"/>
      <c r="OBB4" s="149"/>
      <c r="OBC4" s="149"/>
      <c r="OBD4" s="149"/>
      <c r="OBE4" s="149"/>
      <c r="OBF4" s="149"/>
      <c r="OBG4" s="149"/>
      <c r="OBH4" s="149"/>
      <c r="OBI4" s="149"/>
      <c r="OBJ4" s="149"/>
      <c r="OBK4" s="149"/>
      <c r="OBL4" s="149"/>
      <c r="OBM4" s="149"/>
      <c r="OBN4" s="149"/>
      <c r="OBO4" s="149"/>
      <c r="OBP4" s="149"/>
      <c r="OBQ4" s="149"/>
      <c r="OBR4" s="149"/>
      <c r="OBS4" s="149"/>
      <c r="OBT4" s="149"/>
      <c r="OBU4" s="149"/>
      <c r="OBV4" s="149"/>
      <c r="OBW4" s="149"/>
      <c r="OBX4" s="149"/>
      <c r="OBY4" s="149"/>
      <c r="OBZ4" s="149"/>
      <c r="OCA4" s="149"/>
      <c r="OCB4" s="149"/>
      <c r="OCC4" s="149"/>
      <c r="OCD4" s="149"/>
      <c r="OCE4" s="149"/>
      <c r="OCF4" s="149"/>
      <c r="OCG4" s="149"/>
      <c r="OCH4" s="149"/>
      <c r="OCI4" s="149"/>
      <c r="OCJ4" s="149"/>
      <c r="OCK4" s="149"/>
      <c r="OCL4" s="149"/>
      <c r="OCM4" s="149"/>
      <c r="OCN4" s="149"/>
      <c r="OCO4" s="149"/>
      <c r="OCP4" s="149"/>
      <c r="OCQ4" s="149"/>
      <c r="OCR4" s="149"/>
      <c r="OCS4" s="149"/>
      <c r="OCT4" s="149"/>
      <c r="OCU4" s="149"/>
      <c r="OCV4" s="149"/>
      <c r="OCW4" s="149"/>
      <c r="OCX4" s="149"/>
      <c r="OCY4" s="149"/>
      <c r="OCZ4" s="149"/>
      <c r="ODA4" s="149"/>
      <c r="ODB4" s="149"/>
      <c r="ODC4" s="149"/>
      <c r="ODD4" s="149"/>
      <c r="ODE4" s="149"/>
      <c r="ODF4" s="149"/>
      <c r="ODG4" s="149"/>
      <c r="ODH4" s="149"/>
      <c r="ODI4" s="149"/>
      <c r="ODJ4" s="149"/>
      <c r="ODK4" s="149"/>
      <c r="ODL4" s="149"/>
      <c r="ODM4" s="149"/>
      <c r="ODN4" s="149"/>
      <c r="ODO4" s="149"/>
      <c r="ODP4" s="149"/>
      <c r="ODQ4" s="149"/>
      <c r="ODR4" s="149"/>
      <c r="ODS4" s="149"/>
      <c r="ODT4" s="149"/>
      <c r="ODU4" s="149"/>
      <c r="ODV4" s="149"/>
      <c r="ODW4" s="149"/>
      <c r="ODX4" s="149"/>
      <c r="ODY4" s="149"/>
      <c r="ODZ4" s="149"/>
      <c r="OEA4" s="149"/>
      <c r="OEB4" s="149"/>
      <c r="OEC4" s="149"/>
      <c r="OED4" s="149"/>
      <c r="OEE4" s="149"/>
      <c r="OEF4" s="149"/>
      <c r="OEG4" s="149"/>
      <c r="OEH4" s="149"/>
      <c r="OEI4" s="149"/>
      <c r="OEJ4" s="149"/>
      <c r="OEK4" s="149"/>
      <c r="OEL4" s="149"/>
      <c r="OEM4" s="149"/>
      <c r="OEN4" s="149"/>
      <c r="OEO4" s="149"/>
      <c r="OEP4" s="149"/>
      <c r="OEQ4" s="149"/>
      <c r="OER4" s="149"/>
      <c r="OES4" s="149"/>
      <c r="OET4" s="149"/>
      <c r="OEU4" s="149"/>
      <c r="OEV4" s="149"/>
      <c r="OEW4" s="149"/>
      <c r="OEX4" s="149"/>
      <c r="OEY4" s="149"/>
      <c r="OEZ4" s="149"/>
      <c r="OFA4" s="149"/>
      <c r="OFB4" s="149"/>
      <c r="OFC4" s="149"/>
      <c r="OFD4" s="149"/>
      <c r="OFE4" s="149"/>
      <c r="OFF4" s="149"/>
      <c r="OFG4" s="149"/>
      <c r="OFH4" s="149"/>
      <c r="OFI4" s="149"/>
      <c r="OFJ4" s="149"/>
      <c r="OFK4" s="149"/>
      <c r="OFL4" s="149"/>
      <c r="OFM4" s="149"/>
      <c r="OFN4" s="149"/>
      <c r="OFO4" s="149"/>
      <c r="OFP4" s="149"/>
      <c r="OFQ4" s="149"/>
      <c r="OFR4" s="149"/>
      <c r="OFS4" s="149"/>
      <c r="OFT4" s="149"/>
      <c r="OFU4" s="149"/>
      <c r="OFV4" s="149"/>
      <c r="OFW4" s="149"/>
      <c r="OFX4" s="149"/>
      <c r="OFY4" s="149"/>
      <c r="OFZ4" s="149"/>
      <c r="OGA4" s="149"/>
      <c r="OGB4" s="149"/>
      <c r="OGC4" s="149"/>
      <c r="OGD4" s="149"/>
      <c r="OGE4" s="149"/>
      <c r="OGF4" s="149"/>
      <c r="OGG4" s="149"/>
      <c r="OGH4" s="149"/>
      <c r="OGI4" s="149"/>
      <c r="OGJ4" s="149"/>
      <c r="OGK4" s="149"/>
      <c r="OGL4" s="149"/>
      <c r="OGM4" s="149"/>
      <c r="OGN4" s="149"/>
      <c r="OGO4" s="149"/>
      <c r="OGP4" s="149"/>
      <c r="OGQ4" s="149"/>
      <c r="OGR4" s="149"/>
      <c r="OGS4" s="149"/>
      <c r="OGT4" s="149"/>
      <c r="OGU4" s="149"/>
      <c r="OGV4" s="149"/>
      <c r="OGW4" s="149"/>
      <c r="OGX4" s="149"/>
      <c r="OGY4" s="149"/>
      <c r="OGZ4" s="149"/>
      <c r="OHA4" s="149"/>
      <c r="OHB4" s="149"/>
      <c r="OHC4" s="149"/>
      <c r="OHD4" s="149"/>
      <c r="OHE4" s="149"/>
      <c r="OHF4" s="149"/>
      <c r="OHG4" s="149"/>
      <c r="OHH4" s="149"/>
      <c r="OHI4" s="149"/>
      <c r="OHJ4" s="149"/>
      <c r="OHK4" s="149"/>
      <c r="OHL4" s="149"/>
      <c r="OHM4" s="149"/>
      <c r="OHN4" s="149"/>
      <c r="OHO4" s="149"/>
      <c r="OHP4" s="149"/>
      <c r="OHQ4" s="149"/>
      <c r="OHR4" s="149"/>
      <c r="OHS4" s="149"/>
      <c r="OHT4" s="149"/>
      <c r="OHU4" s="149"/>
      <c r="OHV4" s="149"/>
      <c r="OHW4" s="149"/>
      <c r="OHX4" s="149"/>
      <c r="OHY4" s="149"/>
      <c r="OHZ4" s="149"/>
      <c r="OIA4" s="149"/>
      <c r="OIB4" s="149"/>
      <c r="OIC4" s="149"/>
      <c r="OID4" s="149"/>
      <c r="OIE4" s="149"/>
      <c r="OIF4" s="149"/>
      <c r="OIG4" s="149"/>
      <c r="OIH4" s="149"/>
      <c r="OII4" s="149"/>
      <c r="OIJ4" s="149"/>
      <c r="OIK4" s="149"/>
      <c r="OIL4" s="149"/>
      <c r="OIM4" s="149"/>
      <c r="OIN4" s="149"/>
      <c r="OIO4" s="149"/>
      <c r="OIP4" s="149"/>
      <c r="OIQ4" s="149"/>
      <c r="OIR4" s="149"/>
      <c r="OIS4" s="149"/>
      <c r="OIT4" s="149"/>
      <c r="OIU4" s="149"/>
      <c r="OIV4" s="149"/>
      <c r="OIW4" s="149"/>
      <c r="OIX4" s="149"/>
      <c r="OIY4" s="149"/>
      <c r="OIZ4" s="149"/>
      <c r="OJA4" s="149"/>
      <c r="OJB4" s="149"/>
      <c r="OJC4" s="149"/>
      <c r="OJD4" s="149"/>
      <c r="OJE4" s="149"/>
      <c r="OJF4" s="149"/>
      <c r="OJG4" s="149"/>
      <c r="OJH4" s="149"/>
      <c r="OJI4" s="149"/>
      <c r="OJJ4" s="149"/>
      <c r="OJK4" s="149"/>
      <c r="OJL4" s="149"/>
      <c r="OJM4" s="149"/>
      <c r="OJN4" s="149"/>
      <c r="OJO4" s="149"/>
      <c r="OJP4" s="149"/>
      <c r="OJQ4" s="149"/>
      <c r="OJR4" s="149"/>
      <c r="OJS4" s="149"/>
      <c r="OJT4" s="149"/>
      <c r="OJU4" s="149"/>
      <c r="OJV4" s="149"/>
      <c r="OJW4" s="149"/>
      <c r="OJX4" s="149"/>
      <c r="OJY4" s="149"/>
      <c r="OJZ4" s="149"/>
      <c r="OKA4" s="149"/>
      <c r="OKB4" s="149"/>
      <c r="OKC4" s="149"/>
      <c r="OKD4" s="149"/>
      <c r="OKE4" s="149"/>
      <c r="OKF4" s="149"/>
      <c r="OKG4" s="149"/>
      <c r="OKH4" s="149"/>
      <c r="OKI4" s="149"/>
      <c r="OKJ4" s="149"/>
      <c r="OKK4" s="149"/>
      <c r="OKL4" s="149"/>
      <c r="OKM4" s="149"/>
      <c r="OKN4" s="149"/>
      <c r="OKO4" s="149"/>
      <c r="OKP4" s="149"/>
      <c r="OKQ4" s="149"/>
      <c r="OKR4" s="149"/>
      <c r="OKS4" s="149"/>
      <c r="OKT4" s="149"/>
      <c r="OKU4" s="149"/>
      <c r="OKV4" s="149"/>
      <c r="OKW4" s="149"/>
      <c r="OKX4" s="149"/>
      <c r="OKY4" s="149"/>
      <c r="OKZ4" s="149"/>
      <c r="OLA4" s="149"/>
      <c r="OLB4" s="149"/>
      <c r="OLC4" s="149"/>
      <c r="OLD4" s="149"/>
      <c r="OLE4" s="149"/>
      <c r="OLF4" s="149"/>
      <c r="OLG4" s="149"/>
      <c r="OLH4" s="149"/>
      <c r="OLI4" s="149"/>
      <c r="OLJ4" s="149"/>
      <c r="OLK4" s="149"/>
      <c r="OLL4" s="149"/>
      <c r="OLM4" s="149"/>
      <c r="OLN4" s="149"/>
      <c r="OLO4" s="149"/>
      <c r="OLP4" s="149"/>
      <c r="OLQ4" s="149"/>
      <c r="OLR4" s="149"/>
      <c r="OLS4" s="149"/>
      <c r="OLT4" s="149"/>
      <c r="OLU4" s="149"/>
      <c r="OLV4" s="149"/>
      <c r="OLW4" s="149"/>
      <c r="OLX4" s="149"/>
      <c r="OLY4" s="149"/>
      <c r="OLZ4" s="149"/>
      <c r="OMA4" s="149"/>
      <c r="OMB4" s="149"/>
      <c r="OMC4" s="149"/>
      <c r="OMD4" s="149"/>
      <c r="OME4" s="149"/>
      <c r="OMF4" s="149"/>
      <c r="OMG4" s="149"/>
      <c r="OMH4" s="149"/>
      <c r="OMI4" s="149"/>
      <c r="OMJ4" s="149"/>
      <c r="OMK4" s="149"/>
      <c r="OML4" s="149"/>
      <c r="OMM4" s="149"/>
      <c r="OMN4" s="149"/>
      <c r="OMO4" s="149"/>
      <c r="OMP4" s="149"/>
      <c r="OMQ4" s="149"/>
      <c r="OMR4" s="149"/>
      <c r="OMS4" s="149"/>
      <c r="OMT4" s="149"/>
      <c r="OMU4" s="149"/>
      <c r="OMV4" s="149"/>
      <c r="OMW4" s="149"/>
      <c r="OMX4" s="149"/>
      <c r="OMY4" s="149"/>
      <c r="OMZ4" s="149"/>
      <c r="ONA4" s="149"/>
      <c r="ONB4" s="149"/>
      <c r="ONC4" s="149"/>
      <c r="OND4" s="149"/>
      <c r="ONE4" s="149"/>
      <c r="ONF4" s="149"/>
      <c r="ONG4" s="149"/>
      <c r="ONH4" s="149"/>
      <c r="ONI4" s="149"/>
      <c r="ONJ4" s="149"/>
      <c r="ONK4" s="149"/>
      <c r="ONL4" s="149"/>
      <c r="ONM4" s="149"/>
      <c r="ONN4" s="149"/>
      <c r="ONO4" s="149"/>
      <c r="ONP4" s="149"/>
      <c r="ONQ4" s="149"/>
      <c r="ONR4" s="149"/>
      <c r="ONS4" s="149"/>
      <c r="ONT4" s="149"/>
      <c r="ONU4" s="149"/>
      <c r="ONV4" s="149"/>
      <c r="ONW4" s="149"/>
      <c r="ONX4" s="149"/>
      <c r="ONY4" s="149"/>
      <c r="ONZ4" s="149"/>
      <c r="OOA4" s="149"/>
      <c r="OOB4" s="149"/>
      <c r="OOC4" s="149"/>
      <c r="OOD4" s="149"/>
      <c r="OOE4" s="149"/>
      <c r="OOF4" s="149"/>
      <c r="OOG4" s="149"/>
      <c r="OOH4" s="149"/>
      <c r="OOI4" s="149"/>
      <c r="OOJ4" s="149"/>
      <c r="OOK4" s="149"/>
      <c r="OOL4" s="149"/>
      <c r="OOM4" s="149"/>
      <c r="OON4" s="149"/>
      <c r="OOO4" s="149"/>
      <c r="OOP4" s="149"/>
      <c r="OOQ4" s="149"/>
      <c r="OOR4" s="149"/>
      <c r="OOS4" s="149"/>
      <c r="OOT4" s="149"/>
      <c r="OOU4" s="149"/>
      <c r="OOV4" s="149"/>
      <c r="OOW4" s="149"/>
      <c r="OOX4" s="149"/>
      <c r="OOY4" s="149"/>
      <c r="OOZ4" s="149"/>
      <c r="OPA4" s="149"/>
      <c r="OPB4" s="149"/>
      <c r="OPC4" s="149"/>
      <c r="OPD4" s="149"/>
      <c r="OPE4" s="149"/>
      <c r="OPF4" s="149"/>
      <c r="OPG4" s="149"/>
      <c r="OPH4" s="149"/>
      <c r="OPI4" s="149"/>
      <c r="OPJ4" s="149"/>
      <c r="OPK4" s="149"/>
      <c r="OPL4" s="149"/>
      <c r="OPM4" s="149"/>
      <c r="OPN4" s="149"/>
      <c r="OPO4" s="149"/>
      <c r="OPP4" s="149"/>
      <c r="OPQ4" s="149"/>
      <c r="OPR4" s="149"/>
      <c r="OPS4" s="149"/>
      <c r="OPT4" s="149"/>
      <c r="OPU4" s="149"/>
      <c r="OPV4" s="149"/>
      <c r="OPW4" s="149"/>
      <c r="OPX4" s="149"/>
      <c r="OPY4" s="149"/>
      <c r="OPZ4" s="149"/>
      <c r="OQA4" s="149"/>
      <c r="OQB4" s="149"/>
      <c r="OQC4" s="149"/>
      <c r="OQD4" s="149"/>
      <c r="OQE4" s="149"/>
      <c r="OQF4" s="149"/>
      <c r="OQG4" s="149"/>
      <c r="OQH4" s="149"/>
      <c r="OQI4" s="149"/>
      <c r="OQJ4" s="149"/>
      <c r="OQK4" s="149"/>
      <c r="OQL4" s="149"/>
      <c r="OQM4" s="149"/>
      <c r="OQN4" s="149"/>
      <c r="OQO4" s="149"/>
      <c r="OQP4" s="149"/>
      <c r="OQQ4" s="149"/>
      <c r="OQR4" s="149"/>
      <c r="OQS4" s="149"/>
      <c r="OQT4" s="149"/>
      <c r="OQU4" s="149"/>
      <c r="OQV4" s="149"/>
      <c r="OQW4" s="149"/>
      <c r="OQX4" s="149"/>
      <c r="OQY4" s="149"/>
      <c r="OQZ4" s="149"/>
      <c r="ORA4" s="149"/>
      <c r="ORB4" s="149"/>
      <c r="ORC4" s="149"/>
      <c r="ORD4" s="149"/>
      <c r="ORE4" s="149"/>
      <c r="ORF4" s="149"/>
      <c r="ORG4" s="149"/>
      <c r="ORH4" s="149"/>
      <c r="ORI4" s="149"/>
      <c r="ORJ4" s="149"/>
      <c r="ORK4" s="149"/>
      <c r="ORL4" s="149"/>
      <c r="ORM4" s="149"/>
      <c r="ORN4" s="149"/>
      <c r="ORO4" s="149"/>
      <c r="ORP4" s="149"/>
      <c r="ORQ4" s="149"/>
      <c r="ORR4" s="149"/>
      <c r="ORS4" s="149"/>
      <c r="ORT4" s="149"/>
      <c r="ORU4" s="149"/>
      <c r="ORV4" s="149"/>
      <c r="ORW4" s="149"/>
      <c r="ORX4" s="149"/>
      <c r="ORY4" s="149"/>
      <c r="ORZ4" s="149"/>
      <c r="OSA4" s="149"/>
      <c r="OSB4" s="149"/>
      <c r="OSC4" s="149"/>
      <c r="OSD4" s="149"/>
      <c r="OSE4" s="149"/>
      <c r="OSF4" s="149"/>
      <c r="OSG4" s="149"/>
      <c r="OSH4" s="149"/>
      <c r="OSI4" s="149"/>
      <c r="OSJ4" s="149"/>
      <c r="OSK4" s="149"/>
      <c r="OSL4" s="149"/>
      <c r="OSM4" s="149"/>
      <c r="OSN4" s="149"/>
      <c r="OSO4" s="149"/>
      <c r="OSP4" s="149"/>
      <c r="OSQ4" s="149"/>
      <c r="OSR4" s="149"/>
      <c r="OSS4" s="149"/>
      <c r="OST4" s="149"/>
      <c r="OSU4" s="149"/>
      <c r="OSV4" s="149"/>
      <c r="OSW4" s="149"/>
      <c r="OSX4" s="149"/>
      <c r="OSY4" s="149"/>
      <c r="OSZ4" s="149"/>
      <c r="OTA4" s="149"/>
      <c r="OTB4" s="149"/>
      <c r="OTC4" s="149"/>
      <c r="OTD4" s="149"/>
      <c r="OTE4" s="149"/>
      <c r="OTF4" s="149"/>
      <c r="OTG4" s="149"/>
      <c r="OTH4" s="149"/>
      <c r="OTI4" s="149"/>
      <c r="OTJ4" s="149"/>
      <c r="OTK4" s="149"/>
      <c r="OTL4" s="149"/>
      <c r="OTM4" s="149"/>
      <c r="OTN4" s="149"/>
      <c r="OTO4" s="149"/>
      <c r="OTP4" s="149"/>
      <c r="OTQ4" s="149"/>
      <c r="OTR4" s="149"/>
      <c r="OTS4" s="149"/>
      <c r="OTT4" s="149"/>
      <c r="OTU4" s="149"/>
      <c r="OTV4" s="149"/>
      <c r="OTW4" s="149"/>
      <c r="OTX4" s="149"/>
      <c r="OTY4" s="149"/>
      <c r="OTZ4" s="149"/>
      <c r="OUA4" s="149"/>
      <c r="OUB4" s="149"/>
      <c r="OUC4" s="149"/>
      <c r="OUD4" s="149"/>
      <c r="OUE4" s="149"/>
      <c r="OUF4" s="149"/>
      <c r="OUG4" s="149"/>
      <c r="OUH4" s="149"/>
      <c r="OUI4" s="149"/>
      <c r="OUJ4" s="149"/>
      <c r="OUK4" s="149"/>
      <c r="OUL4" s="149"/>
      <c r="OUM4" s="149"/>
      <c r="OUN4" s="149"/>
      <c r="OUO4" s="149"/>
      <c r="OUP4" s="149"/>
      <c r="OUQ4" s="149"/>
      <c r="OUR4" s="149"/>
      <c r="OUS4" s="149"/>
      <c r="OUT4" s="149"/>
      <c r="OUU4" s="149"/>
      <c r="OUV4" s="149"/>
      <c r="OUW4" s="149"/>
      <c r="OUX4" s="149"/>
      <c r="OUY4" s="149"/>
      <c r="OUZ4" s="149"/>
      <c r="OVA4" s="149"/>
      <c r="OVB4" s="149"/>
      <c r="OVC4" s="149"/>
      <c r="OVD4" s="149"/>
      <c r="OVE4" s="149"/>
      <c r="OVF4" s="149"/>
      <c r="OVG4" s="149"/>
      <c r="OVH4" s="149"/>
      <c r="OVI4" s="149"/>
      <c r="OVJ4" s="149"/>
      <c r="OVK4" s="149"/>
      <c r="OVL4" s="149"/>
      <c r="OVM4" s="149"/>
      <c r="OVN4" s="149"/>
      <c r="OVO4" s="149"/>
      <c r="OVP4" s="149"/>
      <c r="OVQ4" s="149"/>
      <c r="OVR4" s="149"/>
      <c r="OVS4" s="149"/>
      <c r="OVT4" s="149"/>
      <c r="OVU4" s="149"/>
      <c r="OVV4" s="149"/>
      <c r="OVW4" s="149"/>
      <c r="OVX4" s="149"/>
      <c r="OVY4" s="149"/>
      <c r="OVZ4" s="149"/>
      <c r="OWA4" s="149"/>
      <c r="OWB4" s="149"/>
      <c r="OWC4" s="149"/>
      <c r="OWD4" s="149"/>
      <c r="OWE4" s="149"/>
      <c r="OWF4" s="149"/>
      <c r="OWG4" s="149"/>
      <c r="OWH4" s="149"/>
      <c r="OWI4" s="149"/>
      <c r="OWJ4" s="149"/>
      <c r="OWK4" s="149"/>
      <c r="OWL4" s="149"/>
      <c r="OWM4" s="149"/>
      <c r="OWN4" s="149"/>
      <c r="OWO4" s="149"/>
      <c r="OWP4" s="149"/>
      <c r="OWQ4" s="149"/>
      <c r="OWR4" s="149"/>
      <c r="OWS4" s="149"/>
      <c r="OWT4" s="149"/>
      <c r="OWU4" s="149"/>
      <c r="OWV4" s="149"/>
      <c r="OWW4" s="149"/>
      <c r="OWX4" s="149"/>
      <c r="OWY4" s="149"/>
      <c r="OWZ4" s="149"/>
      <c r="OXA4" s="149"/>
      <c r="OXB4" s="149"/>
      <c r="OXC4" s="149"/>
      <c r="OXD4" s="149"/>
      <c r="OXE4" s="149"/>
      <c r="OXF4" s="149"/>
      <c r="OXG4" s="149"/>
      <c r="OXH4" s="149"/>
      <c r="OXI4" s="149"/>
      <c r="OXJ4" s="149"/>
      <c r="OXK4" s="149"/>
      <c r="OXL4" s="149"/>
      <c r="OXM4" s="149"/>
      <c r="OXN4" s="149"/>
      <c r="OXO4" s="149"/>
      <c r="OXP4" s="149"/>
      <c r="OXQ4" s="149"/>
      <c r="OXR4" s="149"/>
      <c r="OXS4" s="149"/>
      <c r="OXT4" s="149"/>
      <c r="OXU4" s="149"/>
      <c r="OXV4" s="149"/>
      <c r="OXW4" s="149"/>
      <c r="OXX4" s="149"/>
      <c r="OXY4" s="149"/>
      <c r="OXZ4" s="149"/>
      <c r="OYA4" s="149"/>
      <c r="OYB4" s="149"/>
      <c r="OYC4" s="149"/>
      <c r="OYD4" s="149"/>
      <c r="OYE4" s="149"/>
      <c r="OYF4" s="149"/>
      <c r="OYG4" s="149"/>
      <c r="OYH4" s="149"/>
      <c r="OYI4" s="149"/>
      <c r="OYJ4" s="149"/>
      <c r="OYK4" s="149"/>
      <c r="OYL4" s="149"/>
      <c r="OYM4" s="149"/>
      <c r="OYN4" s="149"/>
      <c r="OYO4" s="149"/>
      <c r="OYP4" s="149"/>
      <c r="OYQ4" s="149"/>
      <c r="OYR4" s="149"/>
      <c r="OYS4" s="149"/>
      <c r="OYT4" s="149"/>
      <c r="OYU4" s="149"/>
      <c r="OYV4" s="149"/>
      <c r="OYW4" s="149"/>
      <c r="OYX4" s="149"/>
      <c r="OYY4" s="149"/>
      <c r="OYZ4" s="149"/>
      <c r="OZA4" s="149"/>
      <c r="OZB4" s="149"/>
      <c r="OZC4" s="149"/>
      <c r="OZD4" s="149"/>
      <c r="OZE4" s="149"/>
      <c r="OZF4" s="149"/>
      <c r="OZG4" s="149"/>
      <c r="OZH4" s="149"/>
      <c r="OZI4" s="149"/>
      <c r="OZJ4" s="149"/>
      <c r="OZK4" s="149"/>
      <c r="OZL4" s="149"/>
      <c r="OZM4" s="149"/>
      <c r="OZN4" s="149"/>
      <c r="OZO4" s="149"/>
      <c r="OZP4" s="149"/>
      <c r="OZQ4" s="149"/>
      <c r="OZR4" s="149"/>
      <c r="OZS4" s="149"/>
      <c r="OZT4" s="149"/>
      <c r="OZU4" s="149"/>
      <c r="OZV4" s="149"/>
      <c r="OZW4" s="149"/>
      <c r="OZX4" s="149"/>
      <c r="OZY4" s="149"/>
      <c r="OZZ4" s="149"/>
      <c r="PAA4" s="149"/>
      <c r="PAB4" s="149"/>
      <c r="PAC4" s="149"/>
      <c r="PAD4" s="149"/>
      <c r="PAE4" s="149"/>
      <c r="PAF4" s="149"/>
      <c r="PAG4" s="149"/>
      <c r="PAH4" s="149"/>
      <c r="PAI4" s="149"/>
      <c r="PAJ4" s="149"/>
      <c r="PAK4" s="149"/>
      <c r="PAL4" s="149"/>
      <c r="PAM4" s="149"/>
      <c r="PAN4" s="149"/>
      <c r="PAO4" s="149"/>
      <c r="PAP4" s="149"/>
      <c r="PAQ4" s="149"/>
      <c r="PAR4" s="149"/>
      <c r="PAS4" s="149"/>
      <c r="PAT4" s="149"/>
      <c r="PAU4" s="149"/>
      <c r="PAV4" s="149"/>
      <c r="PAW4" s="149"/>
      <c r="PAX4" s="149"/>
      <c r="PAY4" s="149"/>
      <c r="PAZ4" s="149"/>
      <c r="PBA4" s="149"/>
      <c r="PBB4" s="149"/>
      <c r="PBC4" s="149"/>
      <c r="PBD4" s="149"/>
      <c r="PBE4" s="149"/>
      <c r="PBF4" s="149"/>
      <c r="PBG4" s="149"/>
      <c r="PBH4" s="149"/>
      <c r="PBI4" s="149"/>
      <c r="PBJ4" s="149"/>
      <c r="PBK4" s="149"/>
      <c r="PBL4" s="149"/>
      <c r="PBM4" s="149"/>
      <c r="PBN4" s="149"/>
      <c r="PBO4" s="149"/>
      <c r="PBP4" s="149"/>
      <c r="PBQ4" s="149"/>
      <c r="PBR4" s="149"/>
      <c r="PBS4" s="149"/>
      <c r="PBT4" s="149"/>
      <c r="PBU4" s="149"/>
      <c r="PBV4" s="149"/>
      <c r="PBW4" s="149"/>
      <c r="PBX4" s="149"/>
      <c r="PBY4" s="149"/>
      <c r="PBZ4" s="149"/>
      <c r="PCA4" s="149"/>
      <c r="PCB4" s="149"/>
      <c r="PCC4" s="149"/>
      <c r="PCD4" s="149"/>
      <c r="PCE4" s="149"/>
      <c r="PCF4" s="149"/>
      <c r="PCG4" s="149"/>
      <c r="PCH4" s="149"/>
      <c r="PCI4" s="149"/>
      <c r="PCJ4" s="149"/>
      <c r="PCK4" s="149"/>
      <c r="PCL4" s="149"/>
      <c r="PCM4" s="149"/>
      <c r="PCN4" s="149"/>
      <c r="PCO4" s="149"/>
      <c r="PCP4" s="149"/>
      <c r="PCQ4" s="149"/>
      <c r="PCR4" s="149"/>
      <c r="PCS4" s="149"/>
      <c r="PCT4" s="149"/>
      <c r="PCU4" s="149"/>
      <c r="PCV4" s="149"/>
      <c r="PCW4" s="149"/>
      <c r="PCX4" s="149"/>
      <c r="PCY4" s="149"/>
      <c r="PCZ4" s="149"/>
      <c r="PDA4" s="149"/>
      <c r="PDB4" s="149"/>
      <c r="PDC4" s="149"/>
      <c r="PDD4" s="149"/>
      <c r="PDE4" s="149"/>
      <c r="PDF4" s="149"/>
      <c r="PDG4" s="149"/>
      <c r="PDH4" s="149"/>
      <c r="PDI4" s="149"/>
      <c r="PDJ4" s="149"/>
      <c r="PDK4" s="149"/>
      <c r="PDL4" s="149"/>
      <c r="PDM4" s="149"/>
      <c r="PDN4" s="149"/>
      <c r="PDO4" s="149"/>
      <c r="PDP4" s="149"/>
      <c r="PDQ4" s="149"/>
      <c r="PDR4" s="149"/>
      <c r="PDS4" s="149"/>
      <c r="PDT4" s="149"/>
      <c r="PDU4" s="149"/>
      <c r="PDV4" s="149"/>
      <c r="PDW4" s="149"/>
      <c r="PDX4" s="149"/>
      <c r="PDY4" s="149"/>
      <c r="PDZ4" s="149"/>
      <c r="PEA4" s="149"/>
      <c r="PEB4" s="149"/>
      <c r="PEC4" s="149"/>
      <c r="PED4" s="149"/>
      <c r="PEE4" s="149"/>
      <c r="PEF4" s="149"/>
      <c r="PEG4" s="149"/>
      <c r="PEH4" s="149"/>
      <c r="PEI4" s="149"/>
      <c r="PEJ4" s="149"/>
      <c r="PEK4" s="149"/>
      <c r="PEL4" s="149"/>
      <c r="PEM4" s="149"/>
      <c r="PEN4" s="149"/>
      <c r="PEO4" s="149"/>
      <c r="PEP4" s="149"/>
      <c r="PEQ4" s="149"/>
      <c r="PER4" s="149"/>
      <c r="PES4" s="149"/>
      <c r="PET4" s="149"/>
      <c r="PEU4" s="149"/>
      <c r="PEV4" s="149"/>
      <c r="PEW4" s="149"/>
      <c r="PEX4" s="149"/>
      <c r="PEY4" s="149"/>
      <c r="PEZ4" s="149"/>
      <c r="PFA4" s="149"/>
      <c r="PFB4" s="149"/>
      <c r="PFC4" s="149"/>
      <c r="PFD4" s="149"/>
      <c r="PFE4" s="149"/>
      <c r="PFF4" s="149"/>
      <c r="PFG4" s="149"/>
      <c r="PFH4" s="149"/>
      <c r="PFI4" s="149"/>
      <c r="PFJ4" s="149"/>
      <c r="PFK4" s="149"/>
      <c r="PFL4" s="149"/>
      <c r="PFM4" s="149"/>
      <c r="PFN4" s="149"/>
      <c r="PFO4" s="149"/>
      <c r="PFP4" s="149"/>
      <c r="PFQ4" s="149"/>
      <c r="PFR4" s="149"/>
      <c r="PFS4" s="149"/>
      <c r="PFT4" s="149"/>
      <c r="PFU4" s="149"/>
      <c r="PFV4" s="149"/>
      <c r="PFW4" s="149"/>
      <c r="PFX4" s="149"/>
      <c r="PFY4" s="149"/>
      <c r="PFZ4" s="149"/>
      <c r="PGA4" s="149"/>
      <c r="PGB4" s="149"/>
      <c r="PGC4" s="149"/>
      <c r="PGD4" s="149"/>
      <c r="PGE4" s="149"/>
      <c r="PGF4" s="149"/>
      <c r="PGG4" s="149"/>
      <c r="PGH4" s="149"/>
      <c r="PGI4" s="149"/>
      <c r="PGJ4" s="149"/>
      <c r="PGK4" s="149"/>
      <c r="PGL4" s="149"/>
      <c r="PGM4" s="149"/>
      <c r="PGN4" s="149"/>
      <c r="PGO4" s="149"/>
      <c r="PGP4" s="149"/>
      <c r="PGQ4" s="149"/>
      <c r="PGR4" s="149"/>
      <c r="PGS4" s="149"/>
      <c r="PGT4" s="149"/>
      <c r="PGU4" s="149"/>
      <c r="PGV4" s="149"/>
      <c r="PGW4" s="149"/>
      <c r="PGX4" s="149"/>
      <c r="PGY4" s="149"/>
      <c r="PGZ4" s="149"/>
      <c r="PHA4" s="149"/>
      <c r="PHB4" s="149"/>
      <c r="PHC4" s="149"/>
      <c r="PHD4" s="149"/>
      <c r="PHE4" s="149"/>
      <c r="PHF4" s="149"/>
      <c r="PHG4" s="149"/>
      <c r="PHH4" s="149"/>
      <c r="PHI4" s="149"/>
      <c r="PHJ4" s="149"/>
      <c r="PHK4" s="149"/>
      <c r="PHL4" s="149"/>
      <c r="PHM4" s="149"/>
      <c r="PHN4" s="149"/>
      <c r="PHO4" s="149"/>
      <c r="PHP4" s="149"/>
      <c r="PHQ4" s="149"/>
      <c r="PHR4" s="149"/>
      <c r="PHS4" s="149"/>
      <c r="PHT4" s="149"/>
      <c r="PHU4" s="149"/>
      <c r="PHV4" s="149"/>
      <c r="PHW4" s="149"/>
      <c r="PHX4" s="149"/>
      <c r="PHY4" s="149"/>
      <c r="PHZ4" s="149"/>
      <c r="PIA4" s="149"/>
      <c r="PIB4" s="149"/>
      <c r="PIC4" s="149"/>
      <c r="PID4" s="149"/>
      <c r="PIE4" s="149"/>
      <c r="PIF4" s="149"/>
      <c r="PIG4" s="149"/>
      <c r="PIH4" s="149"/>
      <c r="PII4" s="149"/>
      <c r="PIJ4" s="149"/>
      <c r="PIK4" s="149"/>
      <c r="PIL4" s="149"/>
      <c r="PIM4" s="149"/>
      <c r="PIN4" s="149"/>
      <c r="PIO4" s="149"/>
      <c r="PIP4" s="149"/>
      <c r="PIQ4" s="149"/>
      <c r="PIR4" s="149"/>
      <c r="PIS4" s="149"/>
      <c r="PIT4" s="149"/>
      <c r="PIU4" s="149"/>
      <c r="PIV4" s="149"/>
      <c r="PIW4" s="149"/>
      <c r="PIX4" s="149"/>
      <c r="PIY4" s="149"/>
      <c r="PIZ4" s="149"/>
      <c r="PJA4" s="149"/>
      <c r="PJB4" s="149"/>
      <c r="PJC4" s="149"/>
      <c r="PJD4" s="149"/>
      <c r="PJE4" s="149"/>
      <c r="PJF4" s="149"/>
      <c r="PJG4" s="149"/>
      <c r="PJH4" s="149"/>
      <c r="PJI4" s="149"/>
      <c r="PJJ4" s="149"/>
      <c r="PJK4" s="149"/>
      <c r="PJL4" s="149"/>
      <c r="PJM4" s="149"/>
      <c r="PJN4" s="149"/>
      <c r="PJO4" s="149"/>
      <c r="PJP4" s="149"/>
      <c r="PJQ4" s="149"/>
      <c r="PJR4" s="149"/>
      <c r="PJS4" s="149"/>
      <c r="PJT4" s="149"/>
      <c r="PJU4" s="149"/>
      <c r="PJV4" s="149"/>
      <c r="PJW4" s="149"/>
      <c r="PJX4" s="149"/>
      <c r="PJY4" s="149"/>
      <c r="PJZ4" s="149"/>
      <c r="PKA4" s="149"/>
      <c r="PKB4" s="149"/>
      <c r="PKC4" s="149"/>
      <c r="PKD4" s="149"/>
      <c r="PKE4" s="149"/>
      <c r="PKF4" s="149"/>
      <c r="PKG4" s="149"/>
      <c r="PKH4" s="149"/>
      <c r="PKI4" s="149"/>
      <c r="PKJ4" s="149"/>
      <c r="PKK4" s="149"/>
      <c r="PKL4" s="149"/>
      <c r="PKM4" s="149"/>
      <c r="PKN4" s="149"/>
      <c r="PKO4" s="149"/>
      <c r="PKP4" s="149"/>
      <c r="PKQ4" s="149"/>
      <c r="PKR4" s="149"/>
      <c r="PKS4" s="149"/>
      <c r="PKT4" s="149"/>
      <c r="PKU4" s="149"/>
      <c r="PKV4" s="149"/>
      <c r="PKW4" s="149"/>
      <c r="PKX4" s="149"/>
      <c r="PKY4" s="149"/>
      <c r="PKZ4" s="149"/>
      <c r="PLA4" s="149"/>
      <c r="PLB4" s="149"/>
      <c r="PLC4" s="149"/>
      <c r="PLD4" s="149"/>
      <c r="PLE4" s="149"/>
      <c r="PLF4" s="149"/>
      <c r="PLG4" s="149"/>
      <c r="PLH4" s="149"/>
      <c r="PLI4" s="149"/>
      <c r="PLJ4" s="149"/>
      <c r="PLK4" s="149"/>
      <c r="PLL4" s="149"/>
      <c r="PLM4" s="149"/>
      <c r="PLN4" s="149"/>
      <c r="PLO4" s="149"/>
      <c r="PLP4" s="149"/>
      <c r="PLQ4" s="149"/>
      <c r="PLR4" s="149"/>
      <c r="PLS4" s="149"/>
      <c r="PLT4" s="149"/>
      <c r="PLU4" s="149"/>
      <c r="PLV4" s="149"/>
      <c r="PLW4" s="149"/>
      <c r="PLX4" s="149"/>
      <c r="PLY4" s="149"/>
      <c r="PLZ4" s="149"/>
      <c r="PMA4" s="149"/>
      <c r="PMB4" s="149"/>
      <c r="PMC4" s="149"/>
      <c r="PMD4" s="149"/>
      <c r="PME4" s="149"/>
      <c r="PMF4" s="149"/>
      <c r="PMG4" s="149"/>
      <c r="PMH4" s="149"/>
      <c r="PMI4" s="149"/>
      <c r="PMJ4" s="149"/>
      <c r="PMK4" s="149"/>
      <c r="PML4" s="149"/>
      <c r="PMM4" s="149"/>
      <c r="PMN4" s="149"/>
      <c r="PMO4" s="149"/>
      <c r="PMP4" s="149"/>
      <c r="PMQ4" s="149"/>
      <c r="PMR4" s="149"/>
      <c r="PMS4" s="149"/>
      <c r="PMT4" s="149"/>
      <c r="PMU4" s="149"/>
      <c r="PMV4" s="149"/>
      <c r="PMW4" s="149"/>
      <c r="PMX4" s="149"/>
      <c r="PMY4" s="149"/>
      <c r="PMZ4" s="149"/>
      <c r="PNA4" s="149"/>
      <c r="PNB4" s="149"/>
      <c r="PNC4" s="149"/>
      <c r="PND4" s="149"/>
      <c r="PNE4" s="149"/>
      <c r="PNF4" s="149"/>
      <c r="PNG4" s="149"/>
      <c r="PNH4" s="149"/>
      <c r="PNI4" s="149"/>
      <c r="PNJ4" s="149"/>
      <c r="PNK4" s="149"/>
      <c r="PNL4" s="149"/>
      <c r="PNM4" s="149"/>
      <c r="PNN4" s="149"/>
      <c r="PNO4" s="149"/>
      <c r="PNP4" s="149"/>
      <c r="PNQ4" s="149"/>
      <c r="PNR4" s="149"/>
      <c r="PNS4" s="149"/>
      <c r="PNT4" s="149"/>
      <c r="PNU4" s="149"/>
      <c r="PNV4" s="149"/>
      <c r="PNW4" s="149"/>
      <c r="PNX4" s="149"/>
      <c r="PNY4" s="149"/>
      <c r="PNZ4" s="149"/>
      <c r="POA4" s="149"/>
      <c r="POB4" s="149"/>
      <c r="POC4" s="149"/>
      <c r="POD4" s="149"/>
      <c r="POE4" s="149"/>
      <c r="POF4" s="149"/>
      <c r="POG4" s="149"/>
      <c r="POH4" s="149"/>
      <c r="POI4" s="149"/>
      <c r="POJ4" s="149"/>
      <c r="POK4" s="149"/>
      <c r="POL4" s="149"/>
      <c r="POM4" s="149"/>
      <c r="PON4" s="149"/>
      <c r="POO4" s="149"/>
      <c r="POP4" s="149"/>
      <c r="POQ4" s="149"/>
      <c r="POR4" s="149"/>
      <c r="POS4" s="149"/>
      <c r="POT4" s="149"/>
      <c r="POU4" s="149"/>
      <c r="POV4" s="149"/>
      <c r="POW4" s="149"/>
      <c r="POX4" s="149"/>
      <c r="POY4" s="149"/>
      <c r="POZ4" s="149"/>
      <c r="PPA4" s="149"/>
      <c r="PPB4" s="149"/>
      <c r="PPC4" s="149"/>
      <c r="PPD4" s="149"/>
      <c r="PPE4" s="149"/>
      <c r="PPF4" s="149"/>
      <c r="PPG4" s="149"/>
      <c r="PPH4" s="149"/>
      <c r="PPI4" s="149"/>
      <c r="PPJ4" s="149"/>
      <c r="PPK4" s="149"/>
      <c r="PPL4" s="149"/>
      <c r="PPM4" s="149"/>
      <c r="PPN4" s="149"/>
      <c r="PPO4" s="149"/>
      <c r="PPP4" s="149"/>
      <c r="PPQ4" s="149"/>
      <c r="PPR4" s="149"/>
      <c r="PPS4" s="149"/>
      <c r="PPT4" s="149"/>
      <c r="PPU4" s="149"/>
      <c r="PPV4" s="149"/>
      <c r="PPW4" s="149"/>
      <c r="PPX4" s="149"/>
      <c r="PPY4" s="149"/>
      <c r="PPZ4" s="149"/>
      <c r="PQA4" s="149"/>
      <c r="PQB4" s="149"/>
      <c r="PQC4" s="149"/>
      <c r="PQD4" s="149"/>
      <c r="PQE4" s="149"/>
      <c r="PQF4" s="149"/>
      <c r="PQG4" s="149"/>
      <c r="PQH4" s="149"/>
      <c r="PQI4" s="149"/>
      <c r="PQJ4" s="149"/>
      <c r="PQK4" s="149"/>
      <c r="PQL4" s="149"/>
      <c r="PQM4" s="149"/>
      <c r="PQN4" s="149"/>
      <c r="PQO4" s="149"/>
      <c r="PQP4" s="149"/>
      <c r="PQQ4" s="149"/>
      <c r="PQR4" s="149"/>
      <c r="PQS4" s="149"/>
      <c r="PQT4" s="149"/>
      <c r="PQU4" s="149"/>
      <c r="PQV4" s="149"/>
      <c r="PQW4" s="149"/>
      <c r="PQX4" s="149"/>
      <c r="PQY4" s="149"/>
      <c r="PQZ4" s="149"/>
      <c r="PRA4" s="149"/>
      <c r="PRB4" s="149"/>
      <c r="PRC4" s="149"/>
      <c r="PRD4" s="149"/>
      <c r="PRE4" s="149"/>
      <c r="PRF4" s="149"/>
      <c r="PRG4" s="149"/>
      <c r="PRH4" s="149"/>
      <c r="PRI4" s="149"/>
      <c r="PRJ4" s="149"/>
      <c r="PRK4" s="149"/>
      <c r="PRL4" s="149"/>
      <c r="PRM4" s="149"/>
      <c r="PRN4" s="149"/>
      <c r="PRO4" s="149"/>
      <c r="PRP4" s="149"/>
      <c r="PRQ4" s="149"/>
      <c r="PRR4" s="149"/>
      <c r="PRS4" s="149"/>
      <c r="PRT4" s="149"/>
      <c r="PRU4" s="149"/>
      <c r="PRV4" s="149"/>
      <c r="PRW4" s="149"/>
      <c r="PRX4" s="149"/>
      <c r="PRY4" s="149"/>
      <c r="PRZ4" s="149"/>
      <c r="PSA4" s="149"/>
      <c r="PSB4" s="149"/>
      <c r="PSC4" s="149"/>
      <c r="PSD4" s="149"/>
      <c r="PSE4" s="149"/>
      <c r="PSF4" s="149"/>
      <c r="PSG4" s="149"/>
      <c r="PSH4" s="149"/>
      <c r="PSI4" s="149"/>
      <c r="PSJ4" s="149"/>
      <c r="PSK4" s="149"/>
      <c r="PSL4" s="149"/>
      <c r="PSM4" s="149"/>
      <c r="PSN4" s="149"/>
      <c r="PSO4" s="149"/>
      <c r="PSP4" s="149"/>
      <c r="PSQ4" s="149"/>
      <c r="PSR4" s="149"/>
      <c r="PSS4" s="149"/>
      <c r="PST4" s="149"/>
      <c r="PSU4" s="149"/>
      <c r="PSV4" s="149"/>
      <c r="PSW4" s="149"/>
      <c r="PSX4" s="149"/>
      <c r="PSY4" s="149"/>
      <c r="PSZ4" s="149"/>
      <c r="PTA4" s="149"/>
      <c r="PTB4" s="149"/>
      <c r="PTC4" s="149"/>
      <c r="PTD4" s="149"/>
      <c r="PTE4" s="149"/>
      <c r="PTF4" s="149"/>
      <c r="PTG4" s="149"/>
      <c r="PTH4" s="149"/>
      <c r="PTI4" s="149"/>
      <c r="PTJ4" s="149"/>
      <c r="PTK4" s="149"/>
      <c r="PTL4" s="149"/>
      <c r="PTM4" s="149"/>
      <c r="PTN4" s="149"/>
      <c r="PTO4" s="149"/>
      <c r="PTP4" s="149"/>
      <c r="PTQ4" s="149"/>
      <c r="PTR4" s="149"/>
      <c r="PTS4" s="149"/>
      <c r="PTT4" s="149"/>
      <c r="PTU4" s="149"/>
      <c r="PTV4" s="149"/>
      <c r="PTW4" s="149"/>
      <c r="PTX4" s="149"/>
      <c r="PTY4" s="149"/>
      <c r="PTZ4" s="149"/>
      <c r="PUA4" s="149"/>
      <c r="PUB4" s="149"/>
      <c r="PUC4" s="149"/>
      <c r="PUD4" s="149"/>
      <c r="PUE4" s="149"/>
      <c r="PUF4" s="149"/>
      <c r="PUG4" s="149"/>
      <c r="PUH4" s="149"/>
      <c r="PUI4" s="149"/>
      <c r="PUJ4" s="149"/>
      <c r="PUK4" s="149"/>
      <c r="PUL4" s="149"/>
      <c r="PUM4" s="149"/>
      <c r="PUN4" s="149"/>
      <c r="PUO4" s="149"/>
      <c r="PUP4" s="149"/>
      <c r="PUQ4" s="149"/>
      <c r="PUR4" s="149"/>
      <c r="PUS4" s="149"/>
      <c r="PUT4" s="149"/>
      <c r="PUU4" s="149"/>
      <c r="PUV4" s="149"/>
      <c r="PUW4" s="149"/>
      <c r="PUX4" s="149"/>
      <c r="PUY4" s="149"/>
      <c r="PUZ4" s="149"/>
      <c r="PVA4" s="149"/>
      <c r="PVB4" s="149"/>
      <c r="PVC4" s="149"/>
      <c r="PVD4" s="149"/>
      <c r="PVE4" s="149"/>
      <c r="PVF4" s="149"/>
      <c r="PVG4" s="149"/>
      <c r="PVH4" s="149"/>
      <c r="PVI4" s="149"/>
      <c r="PVJ4" s="149"/>
      <c r="PVK4" s="149"/>
      <c r="PVL4" s="149"/>
      <c r="PVM4" s="149"/>
      <c r="PVN4" s="149"/>
      <c r="PVO4" s="149"/>
      <c r="PVP4" s="149"/>
      <c r="PVQ4" s="149"/>
      <c r="PVR4" s="149"/>
      <c r="PVS4" s="149"/>
      <c r="PVT4" s="149"/>
      <c r="PVU4" s="149"/>
      <c r="PVV4" s="149"/>
      <c r="PVW4" s="149"/>
      <c r="PVX4" s="149"/>
      <c r="PVY4" s="149"/>
      <c r="PVZ4" s="149"/>
      <c r="PWA4" s="149"/>
      <c r="PWB4" s="149"/>
      <c r="PWC4" s="149"/>
      <c r="PWD4" s="149"/>
      <c r="PWE4" s="149"/>
      <c r="PWF4" s="149"/>
      <c r="PWG4" s="149"/>
      <c r="PWH4" s="149"/>
      <c r="PWI4" s="149"/>
      <c r="PWJ4" s="149"/>
      <c r="PWK4" s="149"/>
      <c r="PWL4" s="149"/>
      <c r="PWM4" s="149"/>
      <c r="PWN4" s="149"/>
      <c r="PWO4" s="149"/>
      <c r="PWP4" s="149"/>
      <c r="PWQ4" s="149"/>
      <c r="PWR4" s="149"/>
      <c r="PWS4" s="149"/>
      <c r="PWT4" s="149"/>
      <c r="PWU4" s="149"/>
      <c r="PWV4" s="149"/>
      <c r="PWW4" s="149"/>
      <c r="PWX4" s="149"/>
      <c r="PWY4" s="149"/>
      <c r="PWZ4" s="149"/>
      <c r="PXA4" s="149"/>
      <c r="PXB4" s="149"/>
      <c r="PXC4" s="149"/>
      <c r="PXD4" s="149"/>
      <c r="PXE4" s="149"/>
      <c r="PXF4" s="149"/>
      <c r="PXG4" s="149"/>
      <c r="PXH4" s="149"/>
      <c r="PXI4" s="149"/>
      <c r="PXJ4" s="149"/>
      <c r="PXK4" s="149"/>
      <c r="PXL4" s="149"/>
      <c r="PXM4" s="149"/>
      <c r="PXN4" s="149"/>
      <c r="PXO4" s="149"/>
      <c r="PXP4" s="149"/>
      <c r="PXQ4" s="149"/>
      <c r="PXR4" s="149"/>
      <c r="PXS4" s="149"/>
      <c r="PXT4" s="149"/>
      <c r="PXU4" s="149"/>
      <c r="PXV4" s="149"/>
      <c r="PXW4" s="149"/>
      <c r="PXX4" s="149"/>
      <c r="PXY4" s="149"/>
      <c r="PXZ4" s="149"/>
      <c r="PYA4" s="149"/>
      <c r="PYB4" s="149"/>
      <c r="PYC4" s="149"/>
      <c r="PYD4" s="149"/>
      <c r="PYE4" s="149"/>
      <c r="PYF4" s="149"/>
      <c r="PYG4" s="149"/>
      <c r="PYH4" s="149"/>
      <c r="PYI4" s="149"/>
      <c r="PYJ4" s="149"/>
      <c r="PYK4" s="149"/>
      <c r="PYL4" s="149"/>
      <c r="PYM4" s="149"/>
      <c r="PYN4" s="149"/>
      <c r="PYO4" s="149"/>
      <c r="PYP4" s="149"/>
      <c r="PYQ4" s="149"/>
      <c r="PYR4" s="149"/>
      <c r="PYS4" s="149"/>
      <c r="PYT4" s="149"/>
      <c r="PYU4" s="149"/>
      <c r="PYV4" s="149"/>
      <c r="PYW4" s="149"/>
      <c r="PYX4" s="149"/>
      <c r="PYY4" s="149"/>
      <c r="PYZ4" s="149"/>
      <c r="PZA4" s="149"/>
      <c r="PZB4" s="149"/>
      <c r="PZC4" s="149"/>
      <c r="PZD4" s="149"/>
      <c r="PZE4" s="149"/>
      <c r="PZF4" s="149"/>
      <c r="PZG4" s="149"/>
      <c r="PZH4" s="149"/>
      <c r="PZI4" s="149"/>
      <c r="PZJ4" s="149"/>
      <c r="PZK4" s="149"/>
      <c r="PZL4" s="149"/>
      <c r="PZM4" s="149"/>
      <c r="PZN4" s="149"/>
      <c r="PZO4" s="149"/>
      <c r="PZP4" s="149"/>
      <c r="PZQ4" s="149"/>
      <c r="PZR4" s="149"/>
      <c r="PZS4" s="149"/>
      <c r="PZT4" s="149"/>
      <c r="PZU4" s="149"/>
      <c r="PZV4" s="149"/>
      <c r="PZW4" s="149"/>
      <c r="PZX4" s="149"/>
      <c r="PZY4" s="149"/>
      <c r="PZZ4" s="149"/>
      <c r="QAA4" s="149"/>
      <c r="QAB4" s="149"/>
      <c r="QAC4" s="149"/>
      <c r="QAD4" s="149"/>
      <c r="QAE4" s="149"/>
      <c r="QAF4" s="149"/>
      <c r="QAG4" s="149"/>
      <c r="QAH4" s="149"/>
      <c r="QAI4" s="149"/>
      <c r="QAJ4" s="149"/>
      <c r="QAK4" s="149"/>
      <c r="QAL4" s="149"/>
      <c r="QAM4" s="149"/>
      <c r="QAN4" s="149"/>
      <c r="QAO4" s="149"/>
      <c r="QAP4" s="149"/>
      <c r="QAQ4" s="149"/>
      <c r="QAR4" s="149"/>
      <c r="QAS4" s="149"/>
      <c r="QAT4" s="149"/>
      <c r="QAU4" s="149"/>
      <c r="QAV4" s="149"/>
      <c r="QAW4" s="149"/>
      <c r="QAX4" s="149"/>
      <c r="QAY4" s="149"/>
      <c r="QAZ4" s="149"/>
      <c r="QBA4" s="149"/>
      <c r="QBB4" s="149"/>
      <c r="QBC4" s="149"/>
      <c r="QBD4" s="149"/>
      <c r="QBE4" s="149"/>
      <c r="QBF4" s="149"/>
      <c r="QBG4" s="149"/>
      <c r="QBH4" s="149"/>
      <c r="QBI4" s="149"/>
      <c r="QBJ4" s="149"/>
      <c r="QBK4" s="149"/>
      <c r="QBL4" s="149"/>
      <c r="QBM4" s="149"/>
      <c r="QBN4" s="149"/>
      <c r="QBO4" s="149"/>
      <c r="QBP4" s="149"/>
      <c r="QBQ4" s="149"/>
      <c r="QBR4" s="149"/>
      <c r="QBS4" s="149"/>
      <c r="QBT4" s="149"/>
      <c r="QBU4" s="149"/>
      <c r="QBV4" s="149"/>
      <c r="QBW4" s="149"/>
      <c r="QBX4" s="149"/>
      <c r="QBY4" s="149"/>
      <c r="QBZ4" s="149"/>
      <c r="QCA4" s="149"/>
      <c r="QCB4" s="149"/>
      <c r="QCC4" s="149"/>
      <c r="QCD4" s="149"/>
      <c r="QCE4" s="149"/>
      <c r="QCF4" s="149"/>
      <c r="QCG4" s="149"/>
      <c r="QCH4" s="149"/>
      <c r="QCI4" s="149"/>
      <c r="QCJ4" s="149"/>
      <c r="QCK4" s="149"/>
      <c r="QCL4" s="149"/>
      <c r="QCM4" s="149"/>
      <c r="QCN4" s="149"/>
      <c r="QCO4" s="149"/>
      <c r="QCP4" s="149"/>
      <c r="QCQ4" s="149"/>
      <c r="QCR4" s="149"/>
      <c r="QCS4" s="149"/>
      <c r="QCT4" s="149"/>
      <c r="QCU4" s="149"/>
      <c r="QCV4" s="149"/>
      <c r="QCW4" s="149"/>
      <c r="QCX4" s="149"/>
      <c r="QCY4" s="149"/>
      <c r="QCZ4" s="149"/>
      <c r="QDA4" s="149"/>
      <c r="QDB4" s="149"/>
      <c r="QDC4" s="149"/>
      <c r="QDD4" s="149"/>
      <c r="QDE4" s="149"/>
      <c r="QDF4" s="149"/>
      <c r="QDG4" s="149"/>
      <c r="QDH4" s="149"/>
      <c r="QDI4" s="149"/>
      <c r="QDJ4" s="149"/>
      <c r="QDK4" s="149"/>
      <c r="QDL4" s="149"/>
      <c r="QDM4" s="149"/>
      <c r="QDN4" s="149"/>
      <c r="QDO4" s="149"/>
      <c r="QDP4" s="149"/>
      <c r="QDQ4" s="149"/>
      <c r="QDR4" s="149"/>
      <c r="QDS4" s="149"/>
      <c r="QDT4" s="149"/>
      <c r="QDU4" s="149"/>
      <c r="QDV4" s="149"/>
      <c r="QDW4" s="149"/>
      <c r="QDX4" s="149"/>
      <c r="QDY4" s="149"/>
      <c r="QDZ4" s="149"/>
      <c r="QEA4" s="149"/>
      <c r="QEB4" s="149"/>
      <c r="QEC4" s="149"/>
      <c r="QED4" s="149"/>
      <c r="QEE4" s="149"/>
      <c r="QEF4" s="149"/>
      <c r="QEG4" s="149"/>
      <c r="QEH4" s="149"/>
      <c r="QEI4" s="149"/>
      <c r="QEJ4" s="149"/>
      <c r="QEK4" s="149"/>
      <c r="QEL4" s="149"/>
      <c r="QEM4" s="149"/>
      <c r="QEN4" s="149"/>
      <c r="QEO4" s="149"/>
      <c r="QEP4" s="149"/>
      <c r="QEQ4" s="149"/>
      <c r="QER4" s="149"/>
      <c r="QES4" s="149"/>
      <c r="QET4" s="149"/>
      <c r="QEU4" s="149"/>
      <c r="QEV4" s="149"/>
      <c r="QEW4" s="149"/>
      <c r="QEX4" s="149"/>
      <c r="QEY4" s="149"/>
      <c r="QEZ4" s="149"/>
      <c r="QFA4" s="149"/>
      <c r="QFB4" s="149"/>
      <c r="QFC4" s="149"/>
      <c r="QFD4" s="149"/>
      <c r="QFE4" s="149"/>
      <c r="QFF4" s="149"/>
      <c r="QFG4" s="149"/>
      <c r="QFH4" s="149"/>
      <c r="QFI4" s="149"/>
      <c r="QFJ4" s="149"/>
      <c r="QFK4" s="149"/>
      <c r="QFL4" s="149"/>
      <c r="QFM4" s="149"/>
      <c r="QFN4" s="149"/>
      <c r="QFO4" s="149"/>
      <c r="QFP4" s="149"/>
      <c r="QFQ4" s="149"/>
      <c r="QFR4" s="149"/>
      <c r="QFS4" s="149"/>
      <c r="QFT4" s="149"/>
      <c r="QFU4" s="149"/>
      <c r="QFV4" s="149"/>
      <c r="QFW4" s="149"/>
      <c r="QFX4" s="149"/>
      <c r="QFY4" s="149"/>
      <c r="QFZ4" s="149"/>
      <c r="QGA4" s="149"/>
      <c r="QGB4" s="149"/>
      <c r="QGC4" s="149"/>
      <c r="QGD4" s="149"/>
      <c r="QGE4" s="149"/>
      <c r="QGF4" s="149"/>
      <c r="QGG4" s="149"/>
      <c r="QGH4" s="149"/>
      <c r="QGI4" s="149"/>
      <c r="QGJ4" s="149"/>
      <c r="QGK4" s="149"/>
      <c r="QGL4" s="149"/>
      <c r="QGM4" s="149"/>
      <c r="QGN4" s="149"/>
      <c r="QGO4" s="149"/>
      <c r="QGP4" s="149"/>
      <c r="QGQ4" s="149"/>
      <c r="QGR4" s="149"/>
      <c r="QGS4" s="149"/>
      <c r="QGT4" s="149"/>
      <c r="QGU4" s="149"/>
      <c r="QGV4" s="149"/>
      <c r="QGW4" s="149"/>
      <c r="QGX4" s="149"/>
      <c r="QGY4" s="149"/>
      <c r="QGZ4" s="149"/>
      <c r="QHA4" s="149"/>
      <c r="QHB4" s="149"/>
      <c r="QHC4" s="149"/>
      <c r="QHD4" s="149"/>
      <c r="QHE4" s="149"/>
      <c r="QHF4" s="149"/>
      <c r="QHG4" s="149"/>
      <c r="QHH4" s="149"/>
      <c r="QHI4" s="149"/>
      <c r="QHJ4" s="149"/>
      <c r="QHK4" s="149"/>
      <c r="QHL4" s="149"/>
      <c r="QHM4" s="149"/>
      <c r="QHN4" s="149"/>
      <c r="QHO4" s="149"/>
      <c r="QHP4" s="149"/>
      <c r="QHQ4" s="149"/>
      <c r="QHR4" s="149"/>
      <c r="QHS4" s="149"/>
      <c r="QHT4" s="149"/>
      <c r="QHU4" s="149"/>
      <c r="QHV4" s="149"/>
      <c r="QHW4" s="149"/>
      <c r="QHX4" s="149"/>
      <c r="QHY4" s="149"/>
      <c r="QHZ4" s="149"/>
      <c r="QIA4" s="149"/>
      <c r="QIB4" s="149"/>
      <c r="QIC4" s="149"/>
      <c r="QID4" s="149"/>
      <c r="QIE4" s="149"/>
      <c r="QIF4" s="149"/>
      <c r="QIG4" s="149"/>
      <c r="QIH4" s="149"/>
      <c r="QII4" s="149"/>
      <c r="QIJ4" s="149"/>
      <c r="QIK4" s="149"/>
      <c r="QIL4" s="149"/>
      <c r="QIM4" s="149"/>
      <c r="QIN4" s="149"/>
      <c r="QIO4" s="149"/>
      <c r="QIP4" s="149"/>
      <c r="QIQ4" s="149"/>
      <c r="QIR4" s="149"/>
      <c r="QIS4" s="149"/>
      <c r="QIT4" s="149"/>
      <c r="QIU4" s="149"/>
      <c r="QIV4" s="149"/>
      <c r="QIW4" s="149"/>
      <c r="QIX4" s="149"/>
      <c r="QIY4" s="149"/>
      <c r="QIZ4" s="149"/>
      <c r="QJA4" s="149"/>
      <c r="QJB4" s="149"/>
      <c r="QJC4" s="149"/>
      <c r="QJD4" s="149"/>
      <c r="QJE4" s="149"/>
      <c r="QJF4" s="149"/>
      <c r="QJG4" s="149"/>
      <c r="QJH4" s="149"/>
      <c r="QJI4" s="149"/>
      <c r="QJJ4" s="149"/>
      <c r="QJK4" s="149"/>
      <c r="QJL4" s="149"/>
      <c r="QJM4" s="149"/>
      <c r="QJN4" s="149"/>
      <c r="QJO4" s="149"/>
      <c r="QJP4" s="149"/>
      <c r="QJQ4" s="149"/>
      <c r="QJR4" s="149"/>
      <c r="QJS4" s="149"/>
      <c r="QJT4" s="149"/>
      <c r="QJU4" s="149"/>
      <c r="QJV4" s="149"/>
      <c r="QJW4" s="149"/>
      <c r="QJX4" s="149"/>
      <c r="QJY4" s="149"/>
      <c r="QJZ4" s="149"/>
      <c r="QKA4" s="149"/>
      <c r="QKB4" s="149"/>
      <c r="QKC4" s="149"/>
      <c r="QKD4" s="149"/>
      <c r="QKE4" s="149"/>
      <c r="QKF4" s="149"/>
      <c r="QKG4" s="149"/>
      <c r="QKH4" s="149"/>
      <c r="QKI4" s="149"/>
      <c r="QKJ4" s="149"/>
      <c r="QKK4" s="149"/>
      <c r="QKL4" s="149"/>
      <c r="QKM4" s="149"/>
      <c r="QKN4" s="149"/>
      <c r="QKO4" s="149"/>
      <c r="QKP4" s="149"/>
      <c r="QKQ4" s="149"/>
      <c r="QKR4" s="149"/>
      <c r="QKS4" s="149"/>
      <c r="QKT4" s="149"/>
      <c r="QKU4" s="149"/>
      <c r="QKV4" s="149"/>
      <c r="QKW4" s="149"/>
      <c r="QKX4" s="149"/>
      <c r="QKY4" s="149"/>
      <c r="QKZ4" s="149"/>
      <c r="QLA4" s="149"/>
      <c r="QLB4" s="149"/>
      <c r="QLC4" s="149"/>
      <c r="QLD4" s="149"/>
      <c r="QLE4" s="149"/>
      <c r="QLF4" s="149"/>
      <c r="QLG4" s="149"/>
      <c r="QLH4" s="149"/>
      <c r="QLI4" s="149"/>
      <c r="QLJ4" s="149"/>
      <c r="QLK4" s="149"/>
      <c r="QLL4" s="149"/>
      <c r="QLM4" s="149"/>
      <c r="QLN4" s="149"/>
      <c r="QLO4" s="149"/>
      <c r="QLP4" s="149"/>
      <c r="QLQ4" s="149"/>
      <c r="QLR4" s="149"/>
      <c r="QLS4" s="149"/>
      <c r="QLT4" s="149"/>
      <c r="QLU4" s="149"/>
      <c r="QLV4" s="149"/>
      <c r="QLW4" s="149"/>
      <c r="QLX4" s="149"/>
      <c r="QLY4" s="149"/>
      <c r="QLZ4" s="149"/>
      <c r="QMA4" s="149"/>
      <c r="QMB4" s="149"/>
      <c r="QMC4" s="149"/>
      <c r="QMD4" s="149"/>
      <c r="QME4" s="149"/>
      <c r="QMF4" s="149"/>
      <c r="QMG4" s="149"/>
      <c r="QMH4" s="149"/>
      <c r="QMI4" s="149"/>
      <c r="QMJ4" s="149"/>
      <c r="QMK4" s="149"/>
      <c r="QML4" s="149"/>
      <c r="QMM4" s="149"/>
      <c r="QMN4" s="149"/>
      <c r="QMO4" s="149"/>
      <c r="QMP4" s="149"/>
      <c r="QMQ4" s="149"/>
      <c r="QMR4" s="149"/>
      <c r="QMS4" s="149"/>
      <c r="QMT4" s="149"/>
      <c r="QMU4" s="149"/>
      <c r="QMV4" s="149"/>
      <c r="QMW4" s="149"/>
      <c r="QMX4" s="149"/>
      <c r="QMY4" s="149"/>
      <c r="QMZ4" s="149"/>
      <c r="QNA4" s="149"/>
      <c r="QNB4" s="149"/>
      <c r="QNC4" s="149"/>
      <c r="QND4" s="149"/>
      <c r="QNE4" s="149"/>
      <c r="QNF4" s="149"/>
      <c r="QNG4" s="149"/>
      <c r="QNH4" s="149"/>
      <c r="QNI4" s="149"/>
      <c r="QNJ4" s="149"/>
      <c r="QNK4" s="149"/>
      <c r="QNL4" s="149"/>
      <c r="QNM4" s="149"/>
      <c r="QNN4" s="149"/>
      <c r="QNO4" s="149"/>
      <c r="QNP4" s="149"/>
      <c r="QNQ4" s="149"/>
      <c r="QNR4" s="149"/>
      <c r="QNS4" s="149"/>
      <c r="QNT4" s="149"/>
      <c r="QNU4" s="149"/>
      <c r="QNV4" s="149"/>
      <c r="QNW4" s="149"/>
      <c r="QNX4" s="149"/>
      <c r="QNY4" s="149"/>
      <c r="QNZ4" s="149"/>
      <c r="QOA4" s="149"/>
      <c r="QOB4" s="149"/>
      <c r="QOC4" s="149"/>
      <c r="QOD4" s="149"/>
      <c r="QOE4" s="149"/>
      <c r="QOF4" s="149"/>
      <c r="QOG4" s="149"/>
      <c r="QOH4" s="149"/>
      <c r="QOI4" s="149"/>
      <c r="QOJ4" s="149"/>
      <c r="QOK4" s="149"/>
      <c r="QOL4" s="149"/>
      <c r="QOM4" s="149"/>
      <c r="QON4" s="149"/>
      <c r="QOO4" s="149"/>
      <c r="QOP4" s="149"/>
      <c r="QOQ4" s="149"/>
      <c r="QOR4" s="149"/>
      <c r="QOS4" s="149"/>
      <c r="QOT4" s="149"/>
      <c r="QOU4" s="149"/>
      <c r="QOV4" s="149"/>
      <c r="QOW4" s="149"/>
      <c r="QOX4" s="149"/>
      <c r="QOY4" s="149"/>
      <c r="QOZ4" s="149"/>
      <c r="QPA4" s="149"/>
      <c r="QPB4" s="149"/>
      <c r="QPC4" s="149"/>
      <c r="QPD4" s="149"/>
      <c r="QPE4" s="149"/>
      <c r="QPF4" s="149"/>
      <c r="QPG4" s="149"/>
      <c r="QPH4" s="149"/>
      <c r="QPI4" s="149"/>
      <c r="QPJ4" s="149"/>
      <c r="QPK4" s="149"/>
      <c r="QPL4" s="149"/>
      <c r="QPM4" s="149"/>
      <c r="QPN4" s="149"/>
      <c r="QPO4" s="149"/>
      <c r="QPP4" s="149"/>
      <c r="QPQ4" s="149"/>
      <c r="QPR4" s="149"/>
      <c r="QPS4" s="149"/>
      <c r="QPT4" s="149"/>
      <c r="QPU4" s="149"/>
      <c r="QPV4" s="149"/>
      <c r="QPW4" s="149"/>
      <c r="QPX4" s="149"/>
      <c r="QPY4" s="149"/>
      <c r="QPZ4" s="149"/>
      <c r="QQA4" s="149"/>
      <c r="QQB4" s="149"/>
      <c r="QQC4" s="149"/>
      <c r="QQD4" s="149"/>
      <c r="QQE4" s="149"/>
      <c r="QQF4" s="149"/>
      <c r="QQG4" s="149"/>
      <c r="QQH4" s="149"/>
      <c r="QQI4" s="149"/>
      <c r="QQJ4" s="149"/>
      <c r="QQK4" s="149"/>
      <c r="QQL4" s="149"/>
      <c r="QQM4" s="149"/>
      <c r="QQN4" s="149"/>
      <c r="QQO4" s="149"/>
      <c r="QQP4" s="149"/>
      <c r="QQQ4" s="149"/>
      <c r="QQR4" s="149"/>
      <c r="QQS4" s="149"/>
      <c r="QQT4" s="149"/>
      <c r="QQU4" s="149"/>
      <c r="QQV4" s="149"/>
      <c r="QQW4" s="149"/>
      <c r="QQX4" s="149"/>
      <c r="QQY4" s="149"/>
      <c r="QQZ4" s="149"/>
      <c r="QRA4" s="149"/>
      <c r="QRB4" s="149"/>
      <c r="QRC4" s="149"/>
      <c r="QRD4" s="149"/>
      <c r="QRE4" s="149"/>
      <c r="QRF4" s="149"/>
      <c r="QRG4" s="149"/>
      <c r="QRH4" s="149"/>
      <c r="QRI4" s="149"/>
      <c r="QRJ4" s="149"/>
      <c r="QRK4" s="149"/>
      <c r="QRL4" s="149"/>
      <c r="QRM4" s="149"/>
      <c r="QRN4" s="149"/>
      <c r="QRO4" s="149"/>
      <c r="QRP4" s="149"/>
      <c r="QRQ4" s="149"/>
      <c r="QRR4" s="149"/>
      <c r="QRS4" s="149"/>
      <c r="QRT4" s="149"/>
      <c r="QRU4" s="149"/>
      <c r="QRV4" s="149"/>
      <c r="QRW4" s="149"/>
      <c r="QRX4" s="149"/>
      <c r="QRY4" s="149"/>
      <c r="QRZ4" s="149"/>
      <c r="QSA4" s="149"/>
      <c r="QSB4" s="149"/>
      <c r="QSC4" s="149"/>
      <c r="QSD4" s="149"/>
      <c r="QSE4" s="149"/>
      <c r="QSF4" s="149"/>
      <c r="QSG4" s="149"/>
      <c r="QSH4" s="149"/>
      <c r="QSI4" s="149"/>
      <c r="QSJ4" s="149"/>
      <c r="QSK4" s="149"/>
      <c r="QSL4" s="149"/>
      <c r="QSM4" s="149"/>
      <c r="QSN4" s="149"/>
      <c r="QSO4" s="149"/>
      <c r="QSP4" s="149"/>
      <c r="QSQ4" s="149"/>
      <c r="QSR4" s="149"/>
      <c r="QSS4" s="149"/>
      <c r="QST4" s="149"/>
      <c r="QSU4" s="149"/>
      <c r="QSV4" s="149"/>
      <c r="QSW4" s="149"/>
      <c r="QSX4" s="149"/>
      <c r="QSY4" s="149"/>
      <c r="QSZ4" s="149"/>
      <c r="QTA4" s="149"/>
      <c r="QTB4" s="149"/>
      <c r="QTC4" s="149"/>
      <c r="QTD4" s="149"/>
      <c r="QTE4" s="149"/>
      <c r="QTF4" s="149"/>
      <c r="QTG4" s="149"/>
      <c r="QTH4" s="149"/>
      <c r="QTI4" s="149"/>
      <c r="QTJ4" s="149"/>
      <c r="QTK4" s="149"/>
      <c r="QTL4" s="149"/>
      <c r="QTM4" s="149"/>
      <c r="QTN4" s="149"/>
      <c r="QTO4" s="149"/>
      <c r="QTP4" s="149"/>
      <c r="QTQ4" s="149"/>
      <c r="QTR4" s="149"/>
      <c r="QTS4" s="149"/>
      <c r="QTT4" s="149"/>
      <c r="QTU4" s="149"/>
      <c r="QTV4" s="149"/>
      <c r="QTW4" s="149"/>
      <c r="QTX4" s="149"/>
      <c r="QTY4" s="149"/>
      <c r="QTZ4" s="149"/>
      <c r="QUA4" s="149"/>
      <c r="QUB4" s="149"/>
      <c r="QUC4" s="149"/>
      <c r="QUD4" s="149"/>
      <c r="QUE4" s="149"/>
      <c r="QUF4" s="149"/>
      <c r="QUG4" s="149"/>
      <c r="QUH4" s="149"/>
      <c r="QUI4" s="149"/>
      <c r="QUJ4" s="149"/>
      <c r="QUK4" s="149"/>
      <c r="QUL4" s="149"/>
      <c r="QUM4" s="149"/>
      <c r="QUN4" s="149"/>
      <c r="QUO4" s="149"/>
      <c r="QUP4" s="149"/>
      <c r="QUQ4" s="149"/>
      <c r="QUR4" s="149"/>
      <c r="QUS4" s="149"/>
      <c r="QUT4" s="149"/>
      <c r="QUU4" s="149"/>
      <c r="QUV4" s="149"/>
      <c r="QUW4" s="149"/>
      <c r="QUX4" s="149"/>
      <c r="QUY4" s="149"/>
      <c r="QUZ4" s="149"/>
      <c r="QVA4" s="149"/>
      <c r="QVB4" s="149"/>
      <c r="QVC4" s="149"/>
      <c r="QVD4" s="149"/>
      <c r="QVE4" s="149"/>
      <c r="QVF4" s="149"/>
      <c r="QVG4" s="149"/>
      <c r="QVH4" s="149"/>
      <c r="QVI4" s="149"/>
      <c r="QVJ4" s="149"/>
      <c r="QVK4" s="149"/>
      <c r="QVL4" s="149"/>
      <c r="QVM4" s="149"/>
      <c r="QVN4" s="149"/>
      <c r="QVO4" s="149"/>
      <c r="QVP4" s="149"/>
      <c r="QVQ4" s="149"/>
      <c r="QVR4" s="149"/>
      <c r="QVS4" s="149"/>
      <c r="QVT4" s="149"/>
      <c r="QVU4" s="149"/>
      <c r="QVV4" s="149"/>
      <c r="QVW4" s="149"/>
      <c r="QVX4" s="149"/>
      <c r="QVY4" s="149"/>
      <c r="QVZ4" s="149"/>
      <c r="QWA4" s="149"/>
      <c r="QWB4" s="149"/>
      <c r="QWC4" s="149"/>
      <c r="QWD4" s="149"/>
      <c r="QWE4" s="149"/>
      <c r="QWF4" s="149"/>
      <c r="QWG4" s="149"/>
      <c r="QWH4" s="149"/>
      <c r="QWI4" s="149"/>
      <c r="QWJ4" s="149"/>
      <c r="QWK4" s="149"/>
      <c r="QWL4" s="149"/>
      <c r="QWM4" s="149"/>
      <c r="QWN4" s="149"/>
      <c r="QWO4" s="149"/>
      <c r="QWP4" s="149"/>
      <c r="QWQ4" s="149"/>
      <c r="QWR4" s="149"/>
      <c r="QWS4" s="149"/>
      <c r="QWT4" s="149"/>
      <c r="QWU4" s="149"/>
      <c r="QWV4" s="149"/>
      <c r="QWW4" s="149"/>
      <c r="QWX4" s="149"/>
      <c r="QWY4" s="149"/>
      <c r="QWZ4" s="149"/>
      <c r="QXA4" s="149"/>
      <c r="QXB4" s="149"/>
      <c r="QXC4" s="149"/>
      <c r="QXD4" s="149"/>
      <c r="QXE4" s="149"/>
      <c r="QXF4" s="149"/>
      <c r="QXG4" s="149"/>
      <c r="QXH4" s="149"/>
      <c r="QXI4" s="149"/>
      <c r="QXJ4" s="149"/>
      <c r="QXK4" s="149"/>
      <c r="QXL4" s="149"/>
      <c r="QXM4" s="149"/>
      <c r="QXN4" s="149"/>
      <c r="QXO4" s="149"/>
      <c r="QXP4" s="149"/>
      <c r="QXQ4" s="149"/>
      <c r="QXR4" s="149"/>
      <c r="QXS4" s="149"/>
      <c r="QXT4" s="149"/>
      <c r="QXU4" s="149"/>
      <c r="QXV4" s="149"/>
      <c r="QXW4" s="149"/>
      <c r="QXX4" s="149"/>
      <c r="QXY4" s="149"/>
      <c r="QXZ4" s="149"/>
      <c r="QYA4" s="149"/>
      <c r="QYB4" s="149"/>
      <c r="QYC4" s="149"/>
      <c r="QYD4" s="149"/>
      <c r="QYE4" s="149"/>
      <c r="QYF4" s="149"/>
      <c r="QYG4" s="149"/>
      <c r="QYH4" s="149"/>
      <c r="QYI4" s="149"/>
      <c r="QYJ4" s="149"/>
      <c r="QYK4" s="149"/>
      <c r="QYL4" s="149"/>
      <c r="QYM4" s="149"/>
      <c r="QYN4" s="149"/>
      <c r="QYO4" s="149"/>
      <c r="QYP4" s="149"/>
      <c r="QYQ4" s="149"/>
      <c r="QYR4" s="149"/>
      <c r="QYS4" s="149"/>
      <c r="QYT4" s="149"/>
      <c r="QYU4" s="149"/>
      <c r="QYV4" s="149"/>
      <c r="QYW4" s="149"/>
      <c r="QYX4" s="149"/>
      <c r="QYY4" s="149"/>
      <c r="QYZ4" s="149"/>
      <c r="QZA4" s="149"/>
      <c r="QZB4" s="149"/>
      <c r="QZC4" s="149"/>
      <c r="QZD4" s="149"/>
      <c r="QZE4" s="149"/>
      <c r="QZF4" s="149"/>
      <c r="QZG4" s="149"/>
      <c r="QZH4" s="149"/>
      <c r="QZI4" s="149"/>
      <c r="QZJ4" s="149"/>
      <c r="QZK4" s="149"/>
      <c r="QZL4" s="149"/>
      <c r="QZM4" s="149"/>
      <c r="QZN4" s="149"/>
      <c r="QZO4" s="149"/>
      <c r="QZP4" s="149"/>
      <c r="QZQ4" s="149"/>
      <c r="QZR4" s="149"/>
      <c r="QZS4" s="149"/>
      <c r="QZT4" s="149"/>
      <c r="QZU4" s="149"/>
      <c r="QZV4" s="149"/>
      <c r="QZW4" s="149"/>
      <c r="QZX4" s="149"/>
      <c r="QZY4" s="149"/>
      <c r="QZZ4" s="149"/>
      <c r="RAA4" s="149"/>
      <c r="RAB4" s="149"/>
      <c r="RAC4" s="149"/>
      <c r="RAD4" s="149"/>
      <c r="RAE4" s="149"/>
      <c r="RAF4" s="149"/>
      <c r="RAG4" s="149"/>
      <c r="RAH4" s="149"/>
      <c r="RAI4" s="149"/>
      <c r="RAJ4" s="149"/>
      <c r="RAK4" s="149"/>
      <c r="RAL4" s="149"/>
      <c r="RAM4" s="149"/>
      <c r="RAN4" s="149"/>
      <c r="RAO4" s="149"/>
      <c r="RAP4" s="149"/>
      <c r="RAQ4" s="149"/>
      <c r="RAR4" s="149"/>
      <c r="RAS4" s="149"/>
      <c r="RAT4" s="149"/>
      <c r="RAU4" s="149"/>
      <c r="RAV4" s="149"/>
      <c r="RAW4" s="149"/>
      <c r="RAX4" s="149"/>
      <c r="RAY4" s="149"/>
      <c r="RAZ4" s="149"/>
      <c r="RBA4" s="149"/>
      <c r="RBB4" s="149"/>
      <c r="RBC4" s="149"/>
      <c r="RBD4" s="149"/>
      <c r="RBE4" s="149"/>
      <c r="RBF4" s="149"/>
      <c r="RBG4" s="149"/>
      <c r="RBH4" s="149"/>
      <c r="RBI4" s="149"/>
      <c r="RBJ4" s="149"/>
      <c r="RBK4" s="149"/>
      <c r="RBL4" s="149"/>
      <c r="RBM4" s="149"/>
      <c r="RBN4" s="149"/>
      <c r="RBO4" s="149"/>
      <c r="RBP4" s="149"/>
      <c r="RBQ4" s="149"/>
      <c r="RBR4" s="149"/>
      <c r="RBS4" s="149"/>
      <c r="RBT4" s="149"/>
      <c r="RBU4" s="149"/>
      <c r="RBV4" s="149"/>
      <c r="RBW4" s="149"/>
      <c r="RBX4" s="149"/>
      <c r="RBY4" s="149"/>
      <c r="RBZ4" s="149"/>
      <c r="RCA4" s="149"/>
      <c r="RCB4" s="149"/>
      <c r="RCC4" s="149"/>
      <c r="RCD4" s="149"/>
      <c r="RCE4" s="149"/>
      <c r="RCF4" s="149"/>
      <c r="RCG4" s="149"/>
      <c r="RCH4" s="149"/>
      <c r="RCI4" s="149"/>
      <c r="RCJ4" s="149"/>
      <c r="RCK4" s="149"/>
      <c r="RCL4" s="149"/>
      <c r="RCM4" s="149"/>
      <c r="RCN4" s="149"/>
      <c r="RCO4" s="149"/>
      <c r="RCP4" s="149"/>
      <c r="RCQ4" s="149"/>
      <c r="RCR4" s="149"/>
      <c r="RCS4" s="149"/>
      <c r="RCT4" s="149"/>
      <c r="RCU4" s="149"/>
      <c r="RCV4" s="149"/>
      <c r="RCW4" s="149"/>
      <c r="RCX4" s="149"/>
      <c r="RCY4" s="149"/>
      <c r="RCZ4" s="149"/>
      <c r="RDA4" s="149"/>
      <c r="RDB4" s="149"/>
      <c r="RDC4" s="149"/>
      <c r="RDD4" s="149"/>
      <c r="RDE4" s="149"/>
      <c r="RDF4" s="149"/>
      <c r="RDG4" s="149"/>
      <c r="RDH4" s="149"/>
      <c r="RDI4" s="149"/>
      <c r="RDJ4" s="149"/>
      <c r="RDK4" s="149"/>
      <c r="RDL4" s="149"/>
      <c r="RDM4" s="149"/>
      <c r="RDN4" s="149"/>
      <c r="RDO4" s="149"/>
      <c r="RDP4" s="149"/>
      <c r="RDQ4" s="149"/>
      <c r="RDR4" s="149"/>
      <c r="RDS4" s="149"/>
      <c r="RDT4" s="149"/>
      <c r="RDU4" s="149"/>
      <c r="RDV4" s="149"/>
      <c r="RDW4" s="149"/>
      <c r="RDX4" s="149"/>
      <c r="RDY4" s="149"/>
      <c r="RDZ4" s="149"/>
      <c r="REA4" s="149"/>
      <c r="REB4" s="149"/>
      <c r="REC4" s="149"/>
      <c r="RED4" s="149"/>
      <c r="REE4" s="149"/>
      <c r="REF4" s="149"/>
      <c r="REG4" s="149"/>
      <c r="REH4" s="149"/>
      <c r="REI4" s="149"/>
      <c r="REJ4" s="149"/>
      <c r="REK4" s="149"/>
      <c r="REL4" s="149"/>
      <c r="REM4" s="149"/>
      <c r="REN4" s="149"/>
      <c r="REO4" s="149"/>
      <c r="REP4" s="149"/>
      <c r="REQ4" s="149"/>
      <c r="RER4" s="149"/>
      <c r="RES4" s="149"/>
      <c r="RET4" s="149"/>
      <c r="REU4" s="149"/>
      <c r="REV4" s="149"/>
      <c r="REW4" s="149"/>
      <c r="REX4" s="149"/>
      <c r="REY4" s="149"/>
      <c r="REZ4" s="149"/>
      <c r="RFA4" s="149"/>
      <c r="RFB4" s="149"/>
      <c r="RFC4" s="149"/>
      <c r="RFD4" s="149"/>
      <c r="RFE4" s="149"/>
      <c r="RFF4" s="149"/>
      <c r="RFG4" s="149"/>
      <c r="RFH4" s="149"/>
      <c r="RFI4" s="149"/>
      <c r="RFJ4" s="149"/>
      <c r="RFK4" s="149"/>
      <c r="RFL4" s="149"/>
      <c r="RFM4" s="149"/>
      <c r="RFN4" s="149"/>
      <c r="RFO4" s="149"/>
      <c r="RFP4" s="149"/>
      <c r="RFQ4" s="149"/>
      <c r="RFR4" s="149"/>
      <c r="RFS4" s="149"/>
      <c r="RFT4" s="149"/>
      <c r="RFU4" s="149"/>
      <c r="RFV4" s="149"/>
      <c r="RFW4" s="149"/>
      <c r="RFX4" s="149"/>
      <c r="RFY4" s="149"/>
      <c r="RFZ4" s="149"/>
      <c r="RGA4" s="149"/>
      <c r="RGB4" s="149"/>
      <c r="RGC4" s="149"/>
      <c r="RGD4" s="149"/>
      <c r="RGE4" s="149"/>
      <c r="RGF4" s="149"/>
      <c r="RGG4" s="149"/>
      <c r="RGH4" s="149"/>
      <c r="RGI4" s="149"/>
      <c r="RGJ4" s="149"/>
      <c r="RGK4" s="149"/>
      <c r="RGL4" s="149"/>
      <c r="RGM4" s="149"/>
      <c r="RGN4" s="149"/>
      <c r="RGO4" s="149"/>
      <c r="RGP4" s="149"/>
      <c r="RGQ4" s="149"/>
      <c r="RGR4" s="149"/>
      <c r="RGS4" s="149"/>
      <c r="RGT4" s="149"/>
      <c r="RGU4" s="149"/>
      <c r="RGV4" s="149"/>
      <c r="RGW4" s="149"/>
      <c r="RGX4" s="149"/>
      <c r="RGY4" s="149"/>
      <c r="RGZ4" s="149"/>
      <c r="RHA4" s="149"/>
      <c r="RHB4" s="149"/>
      <c r="RHC4" s="149"/>
      <c r="RHD4" s="149"/>
      <c r="RHE4" s="149"/>
      <c r="RHF4" s="149"/>
      <c r="RHG4" s="149"/>
      <c r="RHH4" s="149"/>
      <c r="RHI4" s="149"/>
      <c r="RHJ4" s="149"/>
      <c r="RHK4" s="149"/>
      <c r="RHL4" s="149"/>
      <c r="RHM4" s="149"/>
      <c r="RHN4" s="149"/>
      <c r="RHO4" s="149"/>
      <c r="RHP4" s="149"/>
      <c r="RHQ4" s="149"/>
      <c r="RHR4" s="149"/>
      <c r="RHS4" s="149"/>
      <c r="RHT4" s="149"/>
      <c r="RHU4" s="149"/>
      <c r="RHV4" s="149"/>
      <c r="RHW4" s="149"/>
      <c r="RHX4" s="149"/>
      <c r="RHY4" s="149"/>
      <c r="RHZ4" s="149"/>
      <c r="RIA4" s="149"/>
      <c r="RIB4" s="149"/>
      <c r="RIC4" s="149"/>
      <c r="RID4" s="149"/>
      <c r="RIE4" s="149"/>
      <c r="RIF4" s="149"/>
      <c r="RIG4" s="149"/>
      <c r="RIH4" s="149"/>
      <c r="RII4" s="149"/>
      <c r="RIJ4" s="149"/>
      <c r="RIK4" s="149"/>
      <c r="RIL4" s="149"/>
      <c r="RIM4" s="149"/>
      <c r="RIN4" s="149"/>
      <c r="RIO4" s="149"/>
      <c r="RIP4" s="149"/>
      <c r="RIQ4" s="149"/>
      <c r="RIR4" s="149"/>
      <c r="RIS4" s="149"/>
      <c r="RIT4" s="149"/>
      <c r="RIU4" s="149"/>
      <c r="RIV4" s="149"/>
      <c r="RIW4" s="149"/>
      <c r="RIX4" s="149"/>
      <c r="RIY4" s="149"/>
      <c r="RIZ4" s="149"/>
      <c r="RJA4" s="149"/>
      <c r="RJB4" s="149"/>
      <c r="RJC4" s="149"/>
      <c r="RJD4" s="149"/>
      <c r="RJE4" s="149"/>
      <c r="RJF4" s="149"/>
      <c r="RJG4" s="149"/>
      <c r="RJH4" s="149"/>
      <c r="RJI4" s="149"/>
      <c r="RJJ4" s="149"/>
      <c r="RJK4" s="149"/>
      <c r="RJL4" s="149"/>
      <c r="RJM4" s="149"/>
      <c r="RJN4" s="149"/>
      <c r="RJO4" s="149"/>
      <c r="RJP4" s="149"/>
      <c r="RJQ4" s="149"/>
      <c r="RJR4" s="149"/>
      <c r="RJS4" s="149"/>
      <c r="RJT4" s="149"/>
      <c r="RJU4" s="149"/>
      <c r="RJV4" s="149"/>
      <c r="RJW4" s="149"/>
      <c r="RJX4" s="149"/>
      <c r="RJY4" s="149"/>
      <c r="RJZ4" s="149"/>
      <c r="RKA4" s="149"/>
      <c r="RKB4" s="149"/>
      <c r="RKC4" s="149"/>
      <c r="RKD4" s="149"/>
      <c r="RKE4" s="149"/>
      <c r="RKF4" s="149"/>
      <c r="RKG4" s="149"/>
      <c r="RKH4" s="149"/>
      <c r="RKI4" s="149"/>
      <c r="RKJ4" s="149"/>
      <c r="RKK4" s="149"/>
      <c r="RKL4" s="149"/>
      <c r="RKM4" s="149"/>
      <c r="RKN4" s="149"/>
      <c r="RKO4" s="149"/>
      <c r="RKP4" s="149"/>
      <c r="RKQ4" s="149"/>
      <c r="RKR4" s="149"/>
      <c r="RKS4" s="149"/>
      <c r="RKT4" s="149"/>
      <c r="RKU4" s="149"/>
      <c r="RKV4" s="149"/>
      <c r="RKW4" s="149"/>
      <c r="RKX4" s="149"/>
      <c r="RKY4" s="149"/>
      <c r="RKZ4" s="149"/>
      <c r="RLA4" s="149"/>
      <c r="RLB4" s="149"/>
      <c r="RLC4" s="149"/>
      <c r="RLD4" s="149"/>
      <c r="RLE4" s="149"/>
      <c r="RLF4" s="149"/>
      <c r="RLG4" s="149"/>
      <c r="RLH4" s="149"/>
      <c r="RLI4" s="149"/>
      <c r="RLJ4" s="149"/>
      <c r="RLK4" s="149"/>
      <c r="RLL4" s="149"/>
      <c r="RLM4" s="149"/>
      <c r="RLN4" s="149"/>
      <c r="RLO4" s="149"/>
      <c r="RLP4" s="149"/>
      <c r="RLQ4" s="149"/>
      <c r="RLR4" s="149"/>
      <c r="RLS4" s="149"/>
      <c r="RLT4" s="149"/>
      <c r="RLU4" s="149"/>
      <c r="RLV4" s="149"/>
      <c r="RLW4" s="149"/>
      <c r="RLX4" s="149"/>
      <c r="RLY4" s="149"/>
      <c r="RLZ4" s="149"/>
      <c r="RMA4" s="149"/>
      <c r="RMB4" s="149"/>
      <c r="RMC4" s="149"/>
      <c r="RMD4" s="149"/>
      <c r="RME4" s="149"/>
      <c r="RMF4" s="149"/>
      <c r="RMG4" s="149"/>
      <c r="RMH4" s="149"/>
      <c r="RMI4" s="149"/>
      <c r="RMJ4" s="149"/>
      <c r="RMK4" s="149"/>
      <c r="RML4" s="149"/>
      <c r="RMM4" s="149"/>
      <c r="RMN4" s="149"/>
      <c r="RMO4" s="149"/>
      <c r="RMP4" s="149"/>
      <c r="RMQ4" s="149"/>
      <c r="RMR4" s="149"/>
      <c r="RMS4" s="149"/>
      <c r="RMT4" s="149"/>
      <c r="RMU4" s="149"/>
      <c r="RMV4" s="149"/>
      <c r="RMW4" s="149"/>
      <c r="RMX4" s="149"/>
      <c r="RMY4" s="149"/>
      <c r="RMZ4" s="149"/>
      <c r="RNA4" s="149"/>
      <c r="RNB4" s="149"/>
      <c r="RNC4" s="149"/>
      <c r="RND4" s="149"/>
      <c r="RNE4" s="149"/>
      <c r="RNF4" s="149"/>
      <c r="RNG4" s="149"/>
      <c r="RNH4" s="149"/>
      <c r="RNI4" s="149"/>
      <c r="RNJ4" s="149"/>
      <c r="RNK4" s="149"/>
      <c r="RNL4" s="149"/>
      <c r="RNM4" s="149"/>
      <c r="RNN4" s="149"/>
      <c r="RNO4" s="149"/>
      <c r="RNP4" s="149"/>
      <c r="RNQ4" s="149"/>
      <c r="RNR4" s="149"/>
      <c r="RNS4" s="149"/>
      <c r="RNT4" s="149"/>
      <c r="RNU4" s="149"/>
      <c r="RNV4" s="149"/>
      <c r="RNW4" s="149"/>
      <c r="RNX4" s="149"/>
      <c r="RNY4" s="149"/>
      <c r="RNZ4" s="149"/>
      <c r="ROA4" s="149"/>
      <c r="ROB4" s="149"/>
      <c r="ROC4" s="149"/>
      <c r="ROD4" s="149"/>
      <c r="ROE4" s="149"/>
      <c r="ROF4" s="149"/>
      <c r="ROG4" s="149"/>
      <c r="ROH4" s="149"/>
      <c r="ROI4" s="149"/>
      <c r="ROJ4" s="149"/>
      <c r="ROK4" s="149"/>
      <c r="ROL4" s="149"/>
      <c r="ROM4" s="149"/>
      <c r="RON4" s="149"/>
      <c r="ROO4" s="149"/>
      <c r="ROP4" s="149"/>
      <c r="ROQ4" s="149"/>
      <c r="ROR4" s="149"/>
      <c r="ROS4" s="149"/>
      <c r="ROT4" s="149"/>
      <c r="ROU4" s="149"/>
      <c r="ROV4" s="149"/>
      <c r="ROW4" s="149"/>
      <c r="ROX4" s="149"/>
      <c r="ROY4" s="149"/>
      <c r="ROZ4" s="149"/>
      <c r="RPA4" s="149"/>
      <c r="RPB4" s="149"/>
      <c r="RPC4" s="149"/>
      <c r="RPD4" s="149"/>
      <c r="RPE4" s="149"/>
      <c r="RPF4" s="149"/>
      <c r="RPG4" s="149"/>
      <c r="RPH4" s="149"/>
      <c r="RPI4" s="149"/>
      <c r="RPJ4" s="149"/>
      <c r="RPK4" s="149"/>
      <c r="RPL4" s="149"/>
      <c r="RPM4" s="149"/>
      <c r="RPN4" s="149"/>
      <c r="RPO4" s="149"/>
      <c r="RPP4" s="149"/>
      <c r="RPQ4" s="149"/>
      <c r="RPR4" s="149"/>
      <c r="RPS4" s="149"/>
      <c r="RPT4" s="149"/>
      <c r="RPU4" s="149"/>
      <c r="RPV4" s="149"/>
      <c r="RPW4" s="149"/>
      <c r="RPX4" s="149"/>
      <c r="RPY4" s="149"/>
      <c r="RPZ4" s="149"/>
      <c r="RQA4" s="149"/>
      <c r="RQB4" s="149"/>
      <c r="RQC4" s="149"/>
      <c r="RQD4" s="149"/>
      <c r="RQE4" s="149"/>
      <c r="RQF4" s="149"/>
      <c r="RQG4" s="149"/>
      <c r="RQH4" s="149"/>
      <c r="RQI4" s="149"/>
      <c r="RQJ4" s="149"/>
      <c r="RQK4" s="149"/>
      <c r="RQL4" s="149"/>
      <c r="RQM4" s="149"/>
      <c r="RQN4" s="149"/>
      <c r="RQO4" s="149"/>
      <c r="RQP4" s="149"/>
      <c r="RQQ4" s="149"/>
      <c r="RQR4" s="149"/>
      <c r="RQS4" s="149"/>
      <c r="RQT4" s="149"/>
      <c r="RQU4" s="149"/>
      <c r="RQV4" s="149"/>
      <c r="RQW4" s="149"/>
      <c r="RQX4" s="149"/>
      <c r="RQY4" s="149"/>
      <c r="RQZ4" s="149"/>
      <c r="RRA4" s="149"/>
      <c r="RRB4" s="149"/>
      <c r="RRC4" s="149"/>
      <c r="RRD4" s="149"/>
      <c r="RRE4" s="149"/>
      <c r="RRF4" s="149"/>
      <c r="RRG4" s="149"/>
      <c r="RRH4" s="149"/>
      <c r="RRI4" s="149"/>
      <c r="RRJ4" s="149"/>
      <c r="RRK4" s="149"/>
      <c r="RRL4" s="149"/>
      <c r="RRM4" s="149"/>
      <c r="RRN4" s="149"/>
      <c r="RRO4" s="149"/>
      <c r="RRP4" s="149"/>
      <c r="RRQ4" s="149"/>
      <c r="RRR4" s="149"/>
      <c r="RRS4" s="149"/>
      <c r="RRT4" s="149"/>
      <c r="RRU4" s="149"/>
      <c r="RRV4" s="149"/>
      <c r="RRW4" s="149"/>
      <c r="RRX4" s="149"/>
      <c r="RRY4" s="149"/>
      <c r="RRZ4" s="149"/>
      <c r="RSA4" s="149"/>
      <c r="RSB4" s="149"/>
      <c r="RSC4" s="149"/>
      <c r="RSD4" s="149"/>
      <c r="RSE4" s="149"/>
      <c r="RSF4" s="149"/>
      <c r="RSG4" s="149"/>
      <c r="RSH4" s="149"/>
      <c r="RSI4" s="149"/>
      <c r="RSJ4" s="149"/>
      <c r="RSK4" s="149"/>
      <c r="RSL4" s="149"/>
      <c r="RSM4" s="149"/>
      <c r="RSN4" s="149"/>
      <c r="RSO4" s="149"/>
      <c r="RSP4" s="149"/>
      <c r="RSQ4" s="149"/>
      <c r="RSR4" s="149"/>
      <c r="RSS4" s="149"/>
      <c r="RST4" s="149"/>
      <c r="RSU4" s="149"/>
      <c r="RSV4" s="149"/>
      <c r="RSW4" s="149"/>
      <c r="RSX4" s="149"/>
      <c r="RSY4" s="149"/>
      <c r="RSZ4" s="149"/>
      <c r="RTA4" s="149"/>
      <c r="RTB4" s="149"/>
      <c r="RTC4" s="149"/>
      <c r="RTD4" s="149"/>
      <c r="RTE4" s="149"/>
      <c r="RTF4" s="149"/>
      <c r="RTG4" s="149"/>
      <c r="RTH4" s="149"/>
      <c r="RTI4" s="149"/>
      <c r="RTJ4" s="149"/>
      <c r="RTK4" s="149"/>
      <c r="RTL4" s="149"/>
      <c r="RTM4" s="149"/>
      <c r="RTN4" s="149"/>
      <c r="RTO4" s="149"/>
      <c r="RTP4" s="149"/>
      <c r="RTQ4" s="149"/>
      <c r="RTR4" s="149"/>
      <c r="RTS4" s="149"/>
      <c r="RTT4" s="149"/>
      <c r="RTU4" s="149"/>
      <c r="RTV4" s="149"/>
      <c r="RTW4" s="149"/>
      <c r="RTX4" s="149"/>
      <c r="RTY4" s="149"/>
      <c r="RTZ4" s="149"/>
      <c r="RUA4" s="149"/>
      <c r="RUB4" s="149"/>
      <c r="RUC4" s="149"/>
      <c r="RUD4" s="149"/>
      <c r="RUE4" s="149"/>
      <c r="RUF4" s="149"/>
      <c r="RUG4" s="149"/>
      <c r="RUH4" s="149"/>
      <c r="RUI4" s="149"/>
      <c r="RUJ4" s="149"/>
      <c r="RUK4" s="149"/>
      <c r="RUL4" s="149"/>
      <c r="RUM4" s="149"/>
      <c r="RUN4" s="149"/>
      <c r="RUO4" s="149"/>
      <c r="RUP4" s="149"/>
      <c r="RUQ4" s="149"/>
      <c r="RUR4" s="149"/>
      <c r="RUS4" s="149"/>
      <c r="RUT4" s="149"/>
      <c r="RUU4" s="149"/>
      <c r="RUV4" s="149"/>
      <c r="RUW4" s="149"/>
      <c r="RUX4" s="149"/>
      <c r="RUY4" s="149"/>
      <c r="RUZ4" s="149"/>
      <c r="RVA4" s="149"/>
      <c r="RVB4" s="149"/>
      <c r="RVC4" s="149"/>
      <c r="RVD4" s="149"/>
      <c r="RVE4" s="149"/>
      <c r="RVF4" s="149"/>
      <c r="RVG4" s="149"/>
      <c r="RVH4" s="149"/>
      <c r="RVI4" s="149"/>
      <c r="RVJ4" s="149"/>
      <c r="RVK4" s="149"/>
      <c r="RVL4" s="149"/>
      <c r="RVM4" s="149"/>
      <c r="RVN4" s="149"/>
      <c r="RVO4" s="149"/>
      <c r="RVP4" s="149"/>
      <c r="RVQ4" s="149"/>
      <c r="RVR4" s="149"/>
      <c r="RVS4" s="149"/>
      <c r="RVT4" s="149"/>
      <c r="RVU4" s="149"/>
      <c r="RVV4" s="149"/>
      <c r="RVW4" s="149"/>
      <c r="RVX4" s="149"/>
      <c r="RVY4" s="149"/>
      <c r="RVZ4" s="149"/>
      <c r="RWA4" s="149"/>
      <c r="RWB4" s="149"/>
      <c r="RWC4" s="149"/>
      <c r="RWD4" s="149"/>
      <c r="RWE4" s="149"/>
      <c r="RWF4" s="149"/>
      <c r="RWG4" s="149"/>
      <c r="RWH4" s="149"/>
      <c r="RWI4" s="149"/>
      <c r="RWJ4" s="149"/>
      <c r="RWK4" s="149"/>
      <c r="RWL4" s="149"/>
      <c r="RWM4" s="149"/>
      <c r="RWN4" s="149"/>
      <c r="RWO4" s="149"/>
      <c r="RWP4" s="149"/>
      <c r="RWQ4" s="149"/>
      <c r="RWR4" s="149"/>
      <c r="RWS4" s="149"/>
      <c r="RWT4" s="149"/>
      <c r="RWU4" s="149"/>
      <c r="RWV4" s="149"/>
      <c r="RWW4" s="149"/>
      <c r="RWX4" s="149"/>
      <c r="RWY4" s="149"/>
      <c r="RWZ4" s="149"/>
      <c r="RXA4" s="149"/>
      <c r="RXB4" s="149"/>
      <c r="RXC4" s="149"/>
      <c r="RXD4" s="149"/>
      <c r="RXE4" s="149"/>
      <c r="RXF4" s="149"/>
      <c r="RXG4" s="149"/>
      <c r="RXH4" s="149"/>
      <c r="RXI4" s="149"/>
      <c r="RXJ4" s="149"/>
      <c r="RXK4" s="149"/>
      <c r="RXL4" s="149"/>
      <c r="RXM4" s="149"/>
      <c r="RXN4" s="149"/>
      <c r="RXO4" s="149"/>
      <c r="RXP4" s="149"/>
      <c r="RXQ4" s="149"/>
      <c r="RXR4" s="149"/>
      <c r="RXS4" s="149"/>
      <c r="RXT4" s="149"/>
      <c r="RXU4" s="149"/>
      <c r="RXV4" s="149"/>
      <c r="RXW4" s="149"/>
      <c r="RXX4" s="149"/>
      <c r="RXY4" s="149"/>
      <c r="RXZ4" s="149"/>
      <c r="RYA4" s="149"/>
      <c r="RYB4" s="149"/>
      <c r="RYC4" s="149"/>
      <c r="RYD4" s="149"/>
      <c r="RYE4" s="149"/>
      <c r="RYF4" s="149"/>
      <c r="RYG4" s="149"/>
      <c r="RYH4" s="149"/>
      <c r="RYI4" s="149"/>
      <c r="RYJ4" s="149"/>
      <c r="RYK4" s="149"/>
      <c r="RYL4" s="149"/>
      <c r="RYM4" s="149"/>
      <c r="RYN4" s="149"/>
      <c r="RYO4" s="149"/>
      <c r="RYP4" s="149"/>
      <c r="RYQ4" s="149"/>
      <c r="RYR4" s="149"/>
      <c r="RYS4" s="149"/>
      <c r="RYT4" s="149"/>
      <c r="RYU4" s="149"/>
      <c r="RYV4" s="149"/>
      <c r="RYW4" s="149"/>
      <c r="RYX4" s="149"/>
      <c r="RYY4" s="149"/>
      <c r="RYZ4" s="149"/>
      <c r="RZA4" s="149"/>
      <c r="RZB4" s="149"/>
      <c r="RZC4" s="149"/>
      <c r="RZD4" s="149"/>
      <c r="RZE4" s="149"/>
      <c r="RZF4" s="149"/>
      <c r="RZG4" s="149"/>
      <c r="RZH4" s="149"/>
      <c r="RZI4" s="149"/>
      <c r="RZJ4" s="149"/>
      <c r="RZK4" s="149"/>
      <c r="RZL4" s="149"/>
      <c r="RZM4" s="149"/>
      <c r="RZN4" s="149"/>
      <c r="RZO4" s="149"/>
      <c r="RZP4" s="149"/>
      <c r="RZQ4" s="149"/>
      <c r="RZR4" s="149"/>
      <c r="RZS4" s="149"/>
      <c r="RZT4" s="149"/>
      <c r="RZU4" s="149"/>
      <c r="RZV4" s="149"/>
      <c r="RZW4" s="149"/>
      <c r="RZX4" s="149"/>
      <c r="RZY4" s="149"/>
      <c r="RZZ4" s="149"/>
      <c r="SAA4" s="149"/>
      <c r="SAB4" s="149"/>
      <c r="SAC4" s="149"/>
      <c r="SAD4" s="149"/>
      <c r="SAE4" s="149"/>
      <c r="SAF4" s="149"/>
      <c r="SAG4" s="149"/>
      <c r="SAH4" s="149"/>
      <c r="SAI4" s="149"/>
      <c r="SAJ4" s="149"/>
      <c r="SAK4" s="149"/>
      <c r="SAL4" s="149"/>
      <c r="SAM4" s="149"/>
      <c r="SAN4" s="149"/>
      <c r="SAO4" s="149"/>
      <c r="SAP4" s="149"/>
      <c r="SAQ4" s="149"/>
      <c r="SAR4" s="149"/>
      <c r="SAS4" s="149"/>
      <c r="SAT4" s="149"/>
      <c r="SAU4" s="149"/>
      <c r="SAV4" s="149"/>
      <c r="SAW4" s="149"/>
      <c r="SAX4" s="149"/>
      <c r="SAY4" s="149"/>
      <c r="SAZ4" s="149"/>
      <c r="SBA4" s="149"/>
      <c r="SBB4" s="149"/>
      <c r="SBC4" s="149"/>
      <c r="SBD4" s="149"/>
      <c r="SBE4" s="149"/>
      <c r="SBF4" s="149"/>
      <c r="SBG4" s="149"/>
      <c r="SBH4" s="149"/>
      <c r="SBI4" s="149"/>
      <c r="SBJ4" s="149"/>
      <c r="SBK4" s="149"/>
      <c r="SBL4" s="149"/>
      <c r="SBM4" s="149"/>
      <c r="SBN4" s="149"/>
      <c r="SBO4" s="149"/>
      <c r="SBP4" s="149"/>
      <c r="SBQ4" s="149"/>
      <c r="SBR4" s="149"/>
      <c r="SBS4" s="149"/>
      <c r="SBT4" s="149"/>
      <c r="SBU4" s="149"/>
      <c r="SBV4" s="149"/>
      <c r="SBW4" s="149"/>
      <c r="SBX4" s="149"/>
      <c r="SBY4" s="149"/>
      <c r="SBZ4" s="149"/>
      <c r="SCA4" s="149"/>
      <c r="SCB4" s="149"/>
      <c r="SCC4" s="149"/>
      <c r="SCD4" s="149"/>
      <c r="SCE4" s="149"/>
      <c r="SCF4" s="149"/>
      <c r="SCG4" s="149"/>
      <c r="SCH4" s="149"/>
      <c r="SCI4" s="149"/>
      <c r="SCJ4" s="149"/>
      <c r="SCK4" s="149"/>
      <c r="SCL4" s="149"/>
      <c r="SCM4" s="149"/>
      <c r="SCN4" s="149"/>
      <c r="SCO4" s="149"/>
      <c r="SCP4" s="149"/>
      <c r="SCQ4" s="149"/>
      <c r="SCR4" s="149"/>
      <c r="SCS4" s="149"/>
      <c r="SCT4" s="149"/>
      <c r="SCU4" s="149"/>
      <c r="SCV4" s="149"/>
      <c r="SCW4" s="149"/>
      <c r="SCX4" s="149"/>
      <c r="SCY4" s="149"/>
      <c r="SCZ4" s="149"/>
      <c r="SDA4" s="149"/>
      <c r="SDB4" s="149"/>
      <c r="SDC4" s="149"/>
      <c r="SDD4" s="149"/>
      <c r="SDE4" s="149"/>
      <c r="SDF4" s="149"/>
      <c r="SDG4" s="149"/>
      <c r="SDH4" s="149"/>
      <c r="SDI4" s="149"/>
      <c r="SDJ4" s="149"/>
      <c r="SDK4" s="149"/>
      <c r="SDL4" s="149"/>
      <c r="SDM4" s="149"/>
      <c r="SDN4" s="149"/>
      <c r="SDO4" s="149"/>
      <c r="SDP4" s="149"/>
      <c r="SDQ4" s="149"/>
      <c r="SDR4" s="149"/>
      <c r="SDS4" s="149"/>
      <c r="SDT4" s="149"/>
      <c r="SDU4" s="149"/>
      <c r="SDV4" s="149"/>
      <c r="SDW4" s="149"/>
      <c r="SDX4" s="149"/>
      <c r="SDY4" s="149"/>
      <c r="SDZ4" s="149"/>
      <c r="SEA4" s="149"/>
      <c r="SEB4" s="149"/>
      <c r="SEC4" s="149"/>
      <c r="SED4" s="149"/>
      <c r="SEE4" s="149"/>
      <c r="SEF4" s="149"/>
      <c r="SEG4" s="149"/>
      <c r="SEH4" s="149"/>
      <c r="SEI4" s="149"/>
      <c r="SEJ4" s="149"/>
      <c r="SEK4" s="149"/>
      <c r="SEL4" s="149"/>
      <c r="SEM4" s="149"/>
      <c r="SEN4" s="149"/>
      <c r="SEO4" s="149"/>
      <c r="SEP4" s="149"/>
      <c r="SEQ4" s="149"/>
      <c r="SER4" s="149"/>
      <c r="SES4" s="149"/>
      <c r="SET4" s="149"/>
      <c r="SEU4" s="149"/>
      <c r="SEV4" s="149"/>
      <c r="SEW4" s="149"/>
      <c r="SEX4" s="149"/>
      <c r="SEY4" s="149"/>
      <c r="SEZ4" s="149"/>
      <c r="SFA4" s="149"/>
      <c r="SFB4" s="149"/>
      <c r="SFC4" s="149"/>
      <c r="SFD4" s="149"/>
      <c r="SFE4" s="149"/>
      <c r="SFF4" s="149"/>
      <c r="SFG4" s="149"/>
      <c r="SFH4" s="149"/>
      <c r="SFI4" s="149"/>
      <c r="SFJ4" s="149"/>
      <c r="SFK4" s="149"/>
      <c r="SFL4" s="149"/>
      <c r="SFM4" s="149"/>
      <c r="SFN4" s="149"/>
      <c r="SFO4" s="149"/>
      <c r="SFP4" s="149"/>
      <c r="SFQ4" s="149"/>
      <c r="SFR4" s="149"/>
      <c r="SFS4" s="149"/>
      <c r="SFT4" s="149"/>
      <c r="SFU4" s="149"/>
      <c r="SFV4" s="149"/>
      <c r="SFW4" s="149"/>
      <c r="SFX4" s="149"/>
      <c r="SFY4" s="149"/>
      <c r="SFZ4" s="149"/>
      <c r="SGA4" s="149"/>
      <c r="SGB4" s="149"/>
      <c r="SGC4" s="149"/>
      <c r="SGD4" s="149"/>
      <c r="SGE4" s="149"/>
      <c r="SGF4" s="149"/>
      <c r="SGG4" s="149"/>
      <c r="SGH4" s="149"/>
      <c r="SGI4" s="149"/>
      <c r="SGJ4" s="149"/>
      <c r="SGK4" s="149"/>
      <c r="SGL4" s="149"/>
      <c r="SGM4" s="149"/>
      <c r="SGN4" s="149"/>
      <c r="SGO4" s="149"/>
      <c r="SGP4" s="149"/>
      <c r="SGQ4" s="149"/>
      <c r="SGR4" s="149"/>
      <c r="SGS4" s="149"/>
      <c r="SGT4" s="149"/>
      <c r="SGU4" s="149"/>
      <c r="SGV4" s="149"/>
      <c r="SGW4" s="149"/>
      <c r="SGX4" s="149"/>
      <c r="SGY4" s="149"/>
      <c r="SGZ4" s="149"/>
      <c r="SHA4" s="149"/>
      <c r="SHB4" s="149"/>
      <c r="SHC4" s="149"/>
      <c r="SHD4" s="149"/>
      <c r="SHE4" s="149"/>
      <c r="SHF4" s="149"/>
      <c r="SHG4" s="149"/>
      <c r="SHH4" s="149"/>
      <c r="SHI4" s="149"/>
      <c r="SHJ4" s="149"/>
      <c r="SHK4" s="149"/>
      <c r="SHL4" s="149"/>
      <c r="SHM4" s="149"/>
      <c r="SHN4" s="149"/>
      <c r="SHO4" s="149"/>
      <c r="SHP4" s="149"/>
      <c r="SHQ4" s="149"/>
      <c r="SHR4" s="149"/>
      <c r="SHS4" s="149"/>
      <c r="SHT4" s="149"/>
      <c r="SHU4" s="149"/>
      <c r="SHV4" s="149"/>
      <c r="SHW4" s="149"/>
      <c r="SHX4" s="149"/>
      <c r="SHY4" s="149"/>
      <c r="SHZ4" s="149"/>
      <c r="SIA4" s="149"/>
      <c r="SIB4" s="149"/>
      <c r="SIC4" s="149"/>
      <c r="SID4" s="149"/>
      <c r="SIE4" s="149"/>
      <c r="SIF4" s="149"/>
      <c r="SIG4" s="149"/>
      <c r="SIH4" s="149"/>
      <c r="SII4" s="149"/>
      <c r="SIJ4" s="149"/>
      <c r="SIK4" s="149"/>
      <c r="SIL4" s="149"/>
      <c r="SIM4" s="149"/>
      <c r="SIN4" s="149"/>
      <c r="SIO4" s="149"/>
      <c r="SIP4" s="149"/>
      <c r="SIQ4" s="149"/>
      <c r="SIR4" s="149"/>
      <c r="SIS4" s="149"/>
      <c r="SIT4" s="149"/>
      <c r="SIU4" s="149"/>
      <c r="SIV4" s="149"/>
      <c r="SIW4" s="149"/>
      <c r="SIX4" s="149"/>
      <c r="SIY4" s="149"/>
      <c r="SIZ4" s="149"/>
      <c r="SJA4" s="149"/>
      <c r="SJB4" s="149"/>
      <c r="SJC4" s="149"/>
      <c r="SJD4" s="149"/>
      <c r="SJE4" s="149"/>
      <c r="SJF4" s="149"/>
      <c r="SJG4" s="149"/>
      <c r="SJH4" s="149"/>
      <c r="SJI4" s="149"/>
      <c r="SJJ4" s="149"/>
      <c r="SJK4" s="149"/>
      <c r="SJL4" s="149"/>
      <c r="SJM4" s="149"/>
      <c r="SJN4" s="149"/>
      <c r="SJO4" s="149"/>
      <c r="SJP4" s="149"/>
      <c r="SJQ4" s="149"/>
      <c r="SJR4" s="149"/>
      <c r="SJS4" s="149"/>
      <c r="SJT4" s="149"/>
      <c r="SJU4" s="149"/>
      <c r="SJV4" s="149"/>
      <c r="SJW4" s="149"/>
      <c r="SJX4" s="149"/>
      <c r="SJY4" s="149"/>
      <c r="SJZ4" s="149"/>
      <c r="SKA4" s="149"/>
      <c r="SKB4" s="149"/>
      <c r="SKC4" s="149"/>
      <c r="SKD4" s="149"/>
      <c r="SKE4" s="149"/>
      <c r="SKF4" s="149"/>
      <c r="SKG4" s="149"/>
      <c r="SKH4" s="149"/>
      <c r="SKI4" s="149"/>
      <c r="SKJ4" s="149"/>
      <c r="SKK4" s="149"/>
      <c r="SKL4" s="149"/>
      <c r="SKM4" s="149"/>
      <c r="SKN4" s="149"/>
      <c r="SKO4" s="149"/>
      <c r="SKP4" s="149"/>
      <c r="SKQ4" s="149"/>
      <c r="SKR4" s="149"/>
      <c r="SKS4" s="149"/>
      <c r="SKT4" s="149"/>
      <c r="SKU4" s="149"/>
      <c r="SKV4" s="149"/>
      <c r="SKW4" s="149"/>
      <c r="SKX4" s="149"/>
      <c r="SKY4" s="149"/>
      <c r="SKZ4" s="149"/>
      <c r="SLA4" s="149"/>
      <c r="SLB4" s="149"/>
      <c r="SLC4" s="149"/>
      <c r="SLD4" s="149"/>
      <c r="SLE4" s="149"/>
      <c r="SLF4" s="149"/>
      <c r="SLG4" s="149"/>
      <c r="SLH4" s="149"/>
      <c r="SLI4" s="149"/>
      <c r="SLJ4" s="149"/>
      <c r="SLK4" s="149"/>
      <c r="SLL4" s="149"/>
      <c r="SLM4" s="149"/>
      <c r="SLN4" s="149"/>
      <c r="SLO4" s="149"/>
      <c r="SLP4" s="149"/>
      <c r="SLQ4" s="149"/>
      <c r="SLR4" s="149"/>
      <c r="SLS4" s="149"/>
      <c r="SLT4" s="149"/>
      <c r="SLU4" s="149"/>
      <c r="SLV4" s="149"/>
      <c r="SLW4" s="149"/>
      <c r="SLX4" s="149"/>
      <c r="SLY4" s="149"/>
      <c r="SLZ4" s="149"/>
      <c r="SMA4" s="149"/>
      <c r="SMB4" s="149"/>
      <c r="SMC4" s="149"/>
      <c r="SMD4" s="149"/>
      <c r="SME4" s="149"/>
      <c r="SMF4" s="149"/>
      <c r="SMG4" s="149"/>
      <c r="SMH4" s="149"/>
      <c r="SMI4" s="149"/>
      <c r="SMJ4" s="149"/>
      <c r="SMK4" s="149"/>
      <c r="SML4" s="149"/>
      <c r="SMM4" s="149"/>
      <c r="SMN4" s="149"/>
      <c r="SMO4" s="149"/>
      <c r="SMP4" s="149"/>
      <c r="SMQ4" s="149"/>
      <c r="SMR4" s="149"/>
      <c r="SMS4" s="149"/>
      <c r="SMT4" s="149"/>
      <c r="SMU4" s="149"/>
      <c r="SMV4" s="149"/>
      <c r="SMW4" s="149"/>
      <c r="SMX4" s="149"/>
      <c r="SMY4" s="149"/>
      <c r="SMZ4" s="149"/>
      <c r="SNA4" s="149"/>
      <c r="SNB4" s="149"/>
      <c r="SNC4" s="149"/>
      <c r="SND4" s="149"/>
      <c r="SNE4" s="149"/>
      <c r="SNF4" s="149"/>
      <c r="SNG4" s="149"/>
      <c r="SNH4" s="149"/>
      <c r="SNI4" s="149"/>
      <c r="SNJ4" s="149"/>
      <c r="SNK4" s="149"/>
      <c r="SNL4" s="149"/>
      <c r="SNM4" s="149"/>
      <c r="SNN4" s="149"/>
      <c r="SNO4" s="149"/>
      <c r="SNP4" s="149"/>
      <c r="SNQ4" s="149"/>
      <c r="SNR4" s="149"/>
      <c r="SNS4" s="149"/>
      <c r="SNT4" s="149"/>
      <c r="SNU4" s="149"/>
      <c r="SNV4" s="149"/>
      <c r="SNW4" s="149"/>
      <c r="SNX4" s="149"/>
      <c r="SNY4" s="149"/>
      <c r="SNZ4" s="149"/>
      <c r="SOA4" s="149"/>
      <c r="SOB4" s="149"/>
      <c r="SOC4" s="149"/>
      <c r="SOD4" s="149"/>
      <c r="SOE4" s="149"/>
      <c r="SOF4" s="149"/>
      <c r="SOG4" s="149"/>
      <c r="SOH4" s="149"/>
      <c r="SOI4" s="149"/>
      <c r="SOJ4" s="149"/>
      <c r="SOK4" s="149"/>
      <c r="SOL4" s="149"/>
      <c r="SOM4" s="149"/>
      <c r="SON4" s="149"/>
      <c r="SOO4" s="149"/>
      <c r="SOP4" s="149"/>
      <c r="SOQ4" s="149"/>
      <c r="SOR4" s="149"/>
      <c r="SOS4" s="149"/>
      <c r="SOT4" s="149"/>
      <c r="SOU4" s="149"/>
      <c r="SOV4" s="149"/>
      <c r="SOW4" s="149"/>
      <c r="SOX4" s="149"/>
      <c r="SOY4" s="149"/>
      <c r="SOZ4" s="149"/>
      <c r="SPA4" s="149"/>
      <c r="SPB4" s="149"/>
      <c r="SPC4" s="149"/>
      <c r="SPD4" s="149"/>
      <c r="SPE4" s="149"/>
      <c r="SPF4" s="149"/>
      <c r="SPG4" s="149"/>
      <c r="SPH4" s="149"/>
      <c r="SPI4" s="149"/>
      <c r="SPJ4" s="149"/>
      <c r="SPK4" s="149"/>
      <c r="SPL4" s="149"/>
      <c r="SPM4" s="149"/>
      <c r="SPN4" s="149"/>
      <c r="SPO4" s="149"/>
      <c r="SPP4" s="149"/>
      <c r="SPQ4" s="149"/>
      <c r="SPR4" s="149"/>
      <c r="SPS4" s="149"/>
      <c r="SPT4" s="149"/>
      <c r="SPU4" s="149"/>
      <c r="SPV4" s="149"/>
      <c r="SPW4" s="149"/>
      <c r="SPX4" s="149"/>
      <c r="SPY4" s="149"/>
      <c r="SPZ4" s="149"/>
      <c r="SQA4" s="149"/>
      <c r="SQB4" s="149"/>
      <c r="SQC4" s="149"/>
      <c r="SQD4" s="149"/>
      <c r="SQE4" s="149"/>
      <c r="SQF4" s="149"/>
      <c r="SQG4" s="149"/>
      <c r="SQH4" s="149"/>
      <c r="SQI4" s="149"/>
      <c r="SQJ4" s="149"/>
      <c r="SQK4" s="149"/>
      <c r="SQL4" s="149"/>
      <c r="SQM4" s="149"/>
      <c r="SQN4" s="149"/>
      <c r="SQO4" s="149"/>
      <c r="SQP4" s="149"/>
      <c r="SQQ4" s="149"/>
      <c r="SQR4" s="149"/>
      <c r="SQS4" s="149"/>
      <c r="SQT4" s="149"/>
      <c r="SQU4" s="149"/>
      <c r="SQV4" s="149"/>
      <c r="SQW4" s="149"/>
      <c r="SQX4" s="149"/>
      <c r="SQY4" s="149"/>
      <c r="SQZ4" s="149"/>
      <c r="SRA4" s="149"/>
      <c r="SRB4" s="149"/>
      <c r="SRC4" s="149"/>
      <c r="SRD4" s="149"/>
      <c r="SRE4" s="149"/>
      <c r="SRF4" s="149"/>
      <c r="SRG4" s="149"/>
      <c r="SRH4" s="149"/>
      <c r="SRI4" s="149"/>
      <c r="SRJ4" s="149"/>
      <c r="SRK4" s="149"/>
      <c r="SRL4" s="149"/>
      <c r="SRM4" s="149"/>
      <c r="SRN4" s="149"/>
      <c r="SRO4" s="149"/>
      <c r="SRP4" s="149"/>
      <c r="SRQ4" s="149"/>
      <c r="SRR4" s="149"/>
      <c r="SRS4" s="149"/>
      <c r="SRT4" s="149"/>
      <c r="SRU4" s="149"/>
      <c r="SRV4" s="149"/>
      <c r="SRW4" s="149"/>
      <c r="SRX4" s="149"/>
      <c r="SRY4" s="149"/>
      <c r="SRZ4" s="149"/>
      <c r="SSA4" s="149"/>
      <c r="SSB4" s="149"/>
      <c r="SSC4" s="149"/>
      <c r="SSD4" s="149"/>
      <c r="SSE4" s="149"/>
      <c r="SSF4" s="149"/>
      <c r="SSG4" s="149"/>
      <c r="SSH4" s="149"/>
      <c r="SSI4" s="149"/>
      <c r="SSJ4" s="149"/>
      <c r="SSK4" s="149"/>
      <c r="SSL4" s="149"/>
      <c r="SSM4" s="149"/>
      <c r="SSN4" s="149"/>
      <c r="SSO4" s="149"/>
      <c r="SSP4" s="149"/>
      <c r="SSQ4" s="149"/>
      <c r="SSR4" s="149"/>
      <c r="SSS4" s="149"/>
      <c r="SST4" s="149"/>
      <c r="SSU4" s="149"/>
      <c r="SSV4" s="149"/>
      <c r="SSW4" s="149"/>
      <c r="SSX4" s="149"/>
      <c r="SSY4" s="149"/>
      <c r="SSZ4" s="149"/>
      <c r="STA4" s="149"/>
      <c r="STB4" s="149"/>
      <c r="STC4" s="149"/>
      <c r="STD4" s="149"/>
      <c r="STE4" s="149"/>
      <c r="STF4" s="149"/>
      <c r="STG4" s="149"/>
      <c r="STH4" s="149"/>
      <c r="STI4" s="149"/>
      <c r="STJ4" s="149"/>
      <c r="STK4" s="149"/>
      <c r="STL4" s="149"/>
      <c r="STM4" s="149"/>
      <c r="STN4" s="149"/>
      <c r="STO4" s="149"/>
      <c r="STP4" s="149"/>
      <c r="STQ4" s="149"/>
      <c r="STR4" s="149"/>
      <c r="STS4" s="149"/>
      <c r="STT4" s="149"/>
      <c r="STU4" s="149"/>
      <c r="STV4" s="149"/>
      <c r="STW4" s="149"/>
      <c r="STX4" s="149"/>
      <c r="STY4" s="149"/>
      <c r="STZ4" s="149"/>
      <c r="SUA4" s="149"/>
      <c r="SUB4" s="149"/>
      <c r="SUC4" s="149"/>
      <c r="SUD4" s="149"/>
      <c r="SUE4" s="149"/>
      <c r="SUF4" s="149"/>
      <c r="SUG4" s="149"/>
      <c r="SUH4" s="149"/>
      <c r="SUI4" s="149"/>
      <c r="SUJ4" s="149"/>
      <c r="SUK4" s="149"/>
      <c r="SUL4" s="149"/>
      <c r="SUM4" s="149"/>
      <c r="SUN4" s="149"/>
      <c r="SUO4" s="149"/>
      <c r="SUP4" s="149"/>
      <c r="SUQ4" s="149"/>
      <c r="SUR4" s="149"/>
      <c r="SUS4" s="149"/>
      <c r="SUT4" s="149"/>
      <c r="SUU4" s="149"/>
      <c r="SUV4" s="149"/>
      <c r="SUW4" s="149"/>
      <c r="SUX4" s="149"/>
      <c r="SUY4" s="149"/>
      <c r="SUZ4" s="149"/>
      <c r="SVA4" s="149"/>
      <c r="SVB4" s="149"/>
      <c r="SVC4" s="149"/>
      <c r="SVD4" s="149"/>
      <c r="SVE4" s="149"/>
      <c r="SVF4" s="149"/>
      <c r="SVG4" s="149"/>
      <c r="SVH4" s="149"/>
      <c r="SVI4" s="149"/>
      <c r="SVJ4" s="149"/>
      <c r="SVK4" s="149"/>
      <c r="SVL4" s="149"/>
      <c r="SVM4" s="149"/>
      <c r="SVN4" s="149"/>
      <c r="SVO4" s="149"/>
      <c r="SVP4" s="149"/>
      <c r="SVQ4" s="149"/>
      <c r="SVR4" s="149"/>
      <c r="SVS4" s="149"/>
      <c r="SVT4" s="149"/>
      <c r="SVU4" s="149"/>
      <c r="SVV4" s="149"/>
      <c r="SVW4" s="149"/>
      <c r="SVX4" s="149"/>
      <c r="SVY4" s="149"/>
      <c r="SVZ4" s="149"/>
      <c r="SWA4" s="149"/>
      <c r="SWB4" s="149"/>
      <c r="SWC4" s="149"/>
      <c r="SWD4" s="149"/>
      <c r="SWE4" s="149"/>
      <c r="SWF4" s="149"/>
      <c r="SWG4" s="149"/>
      <c r="SWH4" s="149"/>
      <c r="SWI4" s="149"/>
      <c r="SWJ4" s="149"/>
      <c r="SWK4" s="149"/>
      <c r="SWL4" s="149"/>
      <c r="SWM4" s="149"/>
      <c r="SWN4" s="149"/>
      <c r="SWO4" s="149"/>
      <c r="SWP4" s="149"/>
      <c r="SWQ4" s="149"/>
      <c r="SWR4" s="149"/>
      <c r="SWS4" s="149"/>
      <c r="SWT4" s="149"/>
      <c r="SWU4" s="149"/>
      <c r="SWV4" s="149"/>
      <c r="SWW4" s="149"/>
      <c r="SWX4" s="149"/>
      <c r="SWY4" s="149"/>
      <c r="SWZ4" s="149"/>
      <c r="SXA4" s="149"/>
      <c r="SXB4" s="149"/>
      <c r="SXC4" s="149"/>
      <c r="SXD4" s="149"/>
      <c r="SXE4" s="149"/>
      <c r="SXF4" s="149"/>
      <c r="SXG4" s="149"/>
      <c r="SXH4" s="149"/>
      <c r="SXI4" s="149"/>
      <c r="SXJ4" s="149"/>
      <c r="SXK4" s="149"/>
      <c r="SXL4" s="149"/>
      <c r="SXM4" s="149"/>
      <c r="SXN4" s="149"/>
      <c r="SXO4" s="149"/>
      <c r="SXP4" s="149"/>
      <c r="SXQ4" s="149"/>
      <c r="SXR4" s="149"/>
      <c r="SXS4" s="149"/>
      <c r="SXT4" s="149"/>
      <c r="SXU4" s="149"/>
      <c r="SXV4" s="149"/>
      <c r="SXW4" s="149"/>
      <c r="SXX4" s="149"/>
      <c r="SXY4" s="149"/>
      <c r="SXZ4" s="149"/>
      <c r="SYA4" s="149"/>
      <c r="SYB4" s="149"/>
      <c r="SYC4" s="149"/>
      <c r="SYD4" s="149"/>
      <c r="SYE4" s="149"/>
      <c r="SYF4" s="149"/>
      <c r="SYG4" s="149"/>
      <c r="SYH4" s="149"/>
      <c r="SYI4" s="149"/>
      <c r="SYJ4" s="149"/>
      <c r="SYK4" s="149"/>
      <c r="SYL4" s="149"/>
      <c r="SYM4" s="149"/>
      <c r="SYN4" s="149"/>
      <c r="SYO4" s="149"/>
      <c r="SYP4" s="149"/>
      <c r="SYQ4" s="149"/>
      <c r="SYR4" s="149"/>
      <c r="SYS4" s="149"/>
      <c r="SYT4" s="149"/>
      <c r="SYU4" s="149"/>
      <c r="SYV4" s="149"/>
      <c r="SYW4" s="149"/>
      <c r="SYX4" s="149"/>
      <c r="SYY4" s="149"/>
      <c r="SYZ4" s="149"/>
      <c r="SZA4" s="149"/>
      <c r="SZB4" s="149"/>
      <c r="SZC4" s="149"/>
      <c r="SZD4" s="149"/>
      <c r="SZE4" s="149"/>
      <c r="SZF4" s="149"/>
      <c r="SZG4" s="149"/>
      <c r="SZH4" s="149"/>
      <c r="SZI4" s="149"/>
      <c r="SZJ4" s="149"/>
      <c r="SZK4" s="149"/>
      <c r="SZL4" s="149"/>
      <c r="SZM4" s="149"/>
      <c r="SZN4" s="149"/>
      <c r="SZO4" s="149"/>
      <c r="SZP4" s="149"/>
      <c r="SZQ4" s="149"/>
      <c r="SZR4" s="149"/>
      <c r="SZS4" s="149"/>
      <c r="SZT4" s="149"/>
      <c r="SZU4" s="149"/>
      <c r="SZV4" s="149"/>
      <c r="SZW4" s="149"/>
      <c r="SZX4" s="149"/>
      <c r="SZY4" s="149"/>
      <c r="SZZ4" s="149"/>
      <c r="TAA4" s="149"/>
      <c r="TAB4" s="149"/>
      <c r="TAC4" s="149"/>
      <c r="TAD4" s="149"/>
      <c r="TAE4" s="149"/>
      <c r="TAF4" s="149"/>
      <c r="TAG4" s="149"/>
      <c r="TAH4" s="149"/>
      <c r="TAI4" s="149"/>
      <c r="TAJ4" s="149"/>
      <c r="TAK4" s="149"/>
      <c r="TAL4" s="149"/>
      <c r="TAM4" s="149"/>
      <c r="TAN4" s="149"/>
      <c r="TAO4" s="149"/>
      <c r="TAP4" s="149"/>
      <c r="TAQ4" s="149"/>
      <c r="TAR4" s="149"/>
      <c r="TAS4" s="149"/>
      <c r="TAT4" s="149"/>
      <c r="TAU4" s="149"/>
      <c r="TAV4" s="149"/>
      <c r="TAW4" s="149"/>
      <c r="TAX4" s="149"/>
      <c r="TAY4" s="149"/>
      <c r="TAZ4" s="149"/>
      <c r="TBA4" s="149"/>
      <c r="TBB4" s="149"/>
      <c r="TBC4" s="149"/>
      <c r="TBD4" s="149"/>
      <c r="TBE4" s="149"/>
      <c r="TBF4" s="149"/>
      <c r="TBG4" s="149"/>
      <c r="TBH4" s="149"/>
      <c r="TBI4" s="149"/>
      <c r="TBJ4" s="149"/>
      <c r="TBK4" s="149"/>
      <c r="TBL4" s="149"/>
      <c r="TBM4" s="149"/>
      <c r="TBN4" s="149"/>
      <c r="TBO4" s="149"/>
      <c r="TBP4" s="149"/>
      <c r="TBQ4" s="149"/>
      <c r="TBR4" s="149"/>
      <c r="TBS4" s="149"/>
      <c r="TBT4" s="149"/>
      <c r="TBU4" s="149"/>
      <c r="TBV4" s="149"/>
      <c r="TBW4" s="149"/>
      <c r="TBX4" s="149"/>
      <c r="TBY4" s="149"/>
      <c r="TBZ4" s="149"/>
      <c r="TCA4" s="149"/>
      <c r="TCB4" s="149"/>
      <c r="TCC4" s="149"/>
      <c r="TCD4" s="149"/>
      <c r="TCE4" s="149"/>
      <c r="TCF4" s="149"/>
      <c r="TCG4" s="149"/>
      <c r="TCH4" s="149"/>
      <c r="TCI4" s="149"/>
      <c r="TCJ4" s="149"/>
      <c r="TCK4" s="149"/>
      <c r="TCL4" s="149"/>
      <c r="TCM4" s="149"/>
      <c r="TCN4" s="149"/>
      <c r="TCO4" s="149"/>
      <c r="TCP4" s="149"/>
      <c r="TCQ4" s="149"/>
      <c r="TCR4" s="149"/>
      <c r="TCS4" s="149"/>
      <c r="TCT4" s="149"/>
      <c r="TCU4" s="149"/>
      <c r="TCV4" s="149"/>
      <c r="TCW4" s="149"/>
      <c r="TCX4" s="149"/>
      <c r="TCY4" s="149"/>
      <c r="TCZ4" s="149"/>
      <c r="TDA4" s="149"/>
      <c r="TDB4" s="149"/>
      <c r="TDC4" s="149"/>
      <c r="TDD4" s="149"/>
      <c r="TDE4" s="149"/>
      <c r="TDF4" s="149"/>
      <c r="TDG4" s="149"/>
      <c r="TDH4" s="149"/>
      <c r="TDI4" s="149"/>
      <c r="TDJ4" s="149"/>
      <c r="TDK4" s="149"/>
      <c r="TDL4" s="149"/>
      <c r="TDM4" s="149"/>
      <c r="TDN4" s="149"/>
      <c r="TDO4" s="149"/>
      <c r="TDP4" s="149"/>
      <c r="TDQ4" s="149"/>
      <c r="TDR4" s="149"/>
      <c r="TDS4" s="149"/>
      <c r="TDT4" s="149"/>
      <c r="TDU4" s="149"/>
      <c r="TDV4" s="149"/>
      <c r="TDW4" s="149"/>
      <c r="TDX4" s="149"/>
      <c r="TDY4" s="149"/>
      <c r="TDZ4" s="149"/>
      <c r="TEA4" s="149"/>
      <c r="TEB4" s="149"/>
      <c r="TEC4" s="149"/>
      <c r="TED4" s="149"/>
      <c r="TEE4" s="149"/>
      <c r="TEF4" s="149"/>
      <c r="TEG4" s="149"/>
      <c r="TEH4" s="149"/>
      <c r="TEI4" s="149"/>
      <c r="TEJ4" s="149"/>
      <c r="TEK4" s="149"/>
      <c r="TEL4" s="149"/>
      <c r="TEM4" s="149"/>
      <c r="TEN4" s="149"/>
      <c r="TEO4" s="149"/>
      <c r="TEP4" s="149"/>
      <c r="TEQ4" s="149"/>
      <c r="TER4" s="149"/>
      <c r="TES4" s="149"/>
      <c r="TET4" s="149"/>
      <c r="TEU4" s="149"/>
      <c r="TEV4" s="149"/>
      <c r="TEW4" s="149"/>
      <c r="TEX4" s="149"/>
      <c r="TEY4" s="149"/>
      <c r="TEZ4" s="149"/>
      <c r="TFA4" s="149"/>
      <c r="TFB4" s="149"/>
      <c r="TFC4" s="149"/>
      <c r="TFD4" s="149"/>
      <c r="TFE4" s="149"/>
      <c r="TFF4" s="149"/>
      <c r="TFG4" s="149"/>
      <c r="TFH4" s="149"/>
      <c r="TFI4" s="149"/>
      <c r="TFJ4" s="149"/>
      <c r="TFK4" s="149"/>
      <c r="TFL4" s="149"/>
      <c r="TFM4" s="149"/>
      <c r="TFN4" s="149"/>
      <c r="TFO4" s="149"/>
      <c r="TFP4" s="149"/>
      <c r="TFQ4" s="149"/>
      <c r="TFR4" s="149"/>
      <c r="TFS4" s="149"/>
      <c r="TFT4" s="149"/>
      <c r="TFU4" s="149"/>
      <c r="TFV4" s="149"/>
      <c r="TFW4" s="149"/>
      <c r="TFX4" s="149"/>
      <c r="TFY4" s="149"/>
      <c r="TFZ4" s="149"/>
      <c r="TGA4" s="149"/>
      <c r="TGB4" s="149"/>
      <c r="TGC4" s="149"/>
      <c r="TGD4" s="149"/>
      <c r="TGE4" s="149"/>
      <c r="TGF4" s="149"/>
      <c r="TGG4" s="149"/>
      <c r="TGH4" s="149"/>
      <c r="TGI4" s="149"/>
      <c r="TGJ4" s="149"/>
      <c r="TGK4" s="149"/>
      <c r="TGL4" s="149"/>
      <c r="TGM4" s="149"/>
      <c r="TGN4" s="149"/>
      <c r="TGO4" s="149"/>
      <c r="TGP4" s="149"/>
      <c r="TGQ4" s="149"/>
      <c r="TGR4" s="149"/>
      <c r="TGS4" s="149"/>
      <c r="TGT4" s="149"/>
      <c r="TGU4" s="149"/>
      <c r="TGV4" s="149"/>
      <c r="TGW4" s="149"/>
      <c r="TGX4" s="149"/>
      <c r="TGY4" s="149"/>
      <c r="TGZ4" s="149"/>
      <c r="THA4" s="149"/>
      <c r="THB4" s="149"/>
      <c r="THC4" s="149"/>
      <c r="THD4" s="149"/>
      <c r="THE4" s="149"/>
      <c r="THF4" s="149"/>
      <c r="THG4" s="149"/>
      <c r="THH4" s="149"/>
      <c r="THI4" s="149"/>
      <c r="THJ4" s="149"/>
      <c r="THK4" s="149"/>
      <c r="THL4" s="149"/>
      <c r="THM4" s="149"/>
      <c r="THN4" s="149"/>
      <c r="THO4" s="149"/>
      <c r="THP4" s="149"/>
      <c r="THQ4" s="149"/>
      <c r="THR4" s="149"/>
      <c r="THS4" s="149"/>
      <c r="THT4" s="149"/>
      <c r="THU4" s="149"/>
      <c r="THV4" s="149"/>
      <c r="THW4" s="149"/>
      <c r="THX4" s="149"/>
      <c r="THY4" s="149"/>
      <c r="THZ4" s="149"/>
      <c r="TIA4" s="149"/>
      <c r="TIB4" s="149"/>
      <c r="TIC4" s="149"/>
      <c r="TID4" s="149"/>
      <c r="TIE4" s="149"/>
      <c r="TIF4" s="149"/>
      <c r="TIG4" s="149"/>
      <c r="TIH4" s="149"/>
      <c r="TII4" s="149"/>
      <c r="TIJ4" s="149"/>
      <c r="TIK4" s="149"/>
      <c r="TIL4" s="149"/>
      <c r="TIM4" s="149"/>
      <c r="TIN4" s="149"/>
      <c r="TIO4" s="149"/>
      <c r="TIP4" s="149"/>
      <c r="TIQ4" s="149"/>
      <c r="TIR4" s="149"/>
      <c r="TIS4" s="149"/>
      <c r="TIT4" s="149"/>
      <c r="TIU4" s="149"/>
      <c r="TIV4" s="149"/>
      <c r="TIW4" s="149"/>
      <c r="TIX4" s="149"/>
      <c r="TIY4" s="149"/>
      <c r="TIZ4" s="149"/>
      <c r="TJA4" s="149"/>
      <c r="TJB4" s="149"/>
      <c r="TJC4" s="149"/>
      <c r="TJD4" s="149"/>
      <c r="TJE4" s="149"/>
      <c r="TJF4" s="149"/>
      <c r="TJG4" s="149"/>
      <c r="TJH4" s="149"/>
      <c r="TJI4" s="149"/>
      <c r="TJJ4" s="149"/>
      <c r="TJK4" s="149"/>
      <c r="TJL4" s="149"/>
      <c r="TJM4" s="149"/>
      <c r="TJN4" s="149"/>
      <c r="TJO4" s="149"/>
      <c r="TJP4" s="149"/>
      <c r="TJQ4" s="149"/>
      <c r="TJR4" s="149"/>
      <c r="TJS4" s="149"/>
      <c r="TJT4" s="149"/>
      <c r="TJU4" s="149"/>
      <c r="TJV4" s="149"/>
      <c r="TJW4" s="149"/>
      <c r="TJX4" s="149"/>
      <c r="TJY4" s="149"/>
      <c r="TJZ4" s="149"/>
      <c r="TKA4" s="149"/>
      <c r="TKB4" s="149"/>
      <c r="TKC4" s="149"/>
      <c r="TKD4" s="149"/>
      <c r="TKE4" s="149"/>
      <c r="TKF4" s="149"/>
      <c r="TKG4" s="149"/>
      <c r="TKH4" s="149"/>
      <c r="TKI4" s="149"/>
      <c r="TKJ4" s="149"/>
      <c r="TKK4" s="149"/>
      <c r="TKL4" s="149"/>
      <c r="TKM4" s="149"/>
      <c r="TKN4" s="149"/>
      <c r="TKO4" s="149"/>
      <c r="TKP4" s="149"/>
      <c r="TKQ4" s="149"/>
      <c r="TKR4" s="149"/>
      <c r="TKS4" s="149"/>
      <c r="TKT4" s="149"/>
      <c r="TKU4" s="149"/>
      <c r="TKV4" s="149"/>
      <c r="TKW4" s="149"/>
      <c r="TKX4" s="149"/>
      <c r="TKY4" s="149"/>
      <c r="TKZ4" s="149"/>
      <c r="TLA4" s="149"/>
      <c r="TLB4" s="149"/>
      <c r="TLC4" s="149"/>
      <c r="TLD4" s="149"/>
      <c r="TLE4" s="149"/>
      <c r="TLF4" s="149"/>
      <c r="TLG4" s="149"/>
      <c r="TLH4" s="149"/>
      <c r="TLI4" s="149"/>
      <c r="TLJ4" s="149"/>
      <c r="TLK4" s="149"/>
      <c r="TLL4" s="149"/>
      <c r="TLM4" s="149"/>
      <c r="TLN4" s="149"/>
      <c r="TLO4" s="149"/>
      <c r="TLP4" s="149"/>
      <c r="TLQ4" s="149"/>
      <c r="TLR4" s="149"/>
      <c r="TLS4" s="149"/>
      <c r="TLT4" s="149"/>
      <c r="TLU4" s="149"/>
      <c r="TLV4" s="149"/>
      <c r="TLW4" s="149"/>
      <c r="TLX4" s="149"/>
      <c r="TLY4" s="149"/>
      <c r="TLZ4" s="149"/>
      <c r="TMA4" s="149"/>
      <c r="TMB4" s="149"/>
      <c r="TMC4" s="149"/>
      <c r="TMD4" s="149"/>
      <c r="TME4" s="149"/>
      <c r="TMF4" s="149"/>
      <c r="TMG4" s="149"/>
      <c r="TMH4" s="149"/>
      <c r="TMI4" s="149"/>
      <c r="TMJ4" s="149"/>
      <c r="TMK4" s="149"/>
      <c r="TML4" s="149"/>
      <c r="TMM4" s="149"/>
      <c r="TMN4" s="149"/>
      <c r="TMO4" s="149"/>
      <c r="TMP4" s="149"/>
      <c r="TMQ4" s="149"/>
      <c r="TMR4" s="149"/>
      <c r="TMS4" s="149"/>
      <c r="TMT4" s="149"/>
      <c r="TMU4" s="149"/>
      <c r="TMV4" s="149"/>
      <c r="TMW4" s="149"/>
      <c r="TMX4" s="149"/>
      <c r="TMY4" s="149"/>
      <c r="TMZ4" s="149"/>
      <c r="TNA4" s="149"/>
      <c r="TNB4" s="149"/>
      <c r="TNC4" s="149"/>
      <c r="TND4" s="149"/>
      <c r="TNE4" s="149"/>
      <c r="TNF4" s="149"/>
      <c r="TNG4" s="149"/>
      <c r="TNH4" s="149"/>
      <c r="TNI4" s="149"/>
      <c r="TNJ4" s="149"/>
      <c r="TNK4" s="149"/>
      <c r="TNL4" s="149"/>
      <c r="TNM4" s="149"/>
      <c r="TNN4" s="149"/>
      <c r="TNO4" s="149"/>
      <c r="TNP4" s="149"/>
      <c r="TNQ4" s="149"/>
      <c r="TNR4" s="149"/>
      <c r="TNS4" s="149"/>
      <c r="TNT4" s="149"/>
      <c r="TNU4" s="149"/>
      <c r="TNV4" s="149"/>
      <c r="TNW4" s="149"/>
      <c r="TNX4" s="149"/>
      <c r="TNY4" s="149"/>
      <c r="TNZ4" s="149"/>
      <c r="TOA4" s="149"/>
      <c r="TOB4" s="149"/>
      <c r="TOC4" s="149"/>
      <c r="TOD4" s="149"/>
      <c r="TOE4" s="149"/>
      <c r="TOF4" s="149"/>
      <c r="TOG4" s="149"/>
      <c r="TOH4" s="149"/>
      <c r="TOI4" s="149"/>
      <c r="TOJ4" s="149"/>
      <c r="TOK4" s="149"/>
      <c r="TOL4" s="149"/>
      <c r="TOM4" s="149"/>
      <c r="TON4" s="149"/>
      <c r="TOO4" s="149"/>
      <c r="TOP4" s="149"/>
      <c r="TOQ4" s="149"/>
      <c r="TOR4" s="149"/>
      <c r="TOS4" s="149"/>
      <c r="TOT4" s="149"/>
      <c r="TOU4" s="149"/>
      <c r="TOV4" s="149"/>
      <c r="TOW4" s="149"/>
      <c r="TOX4" s="149"/>
      <c r="TOY4" s="149"/>
      <c r="TOZ4" s="149"/>
      <c r="TPA4" s="149"/>
      <c r="TPB4" s="149"/>
      <c r="TPC4" s="149"/>
      <c r="TPD4" s="149"/>
      <c r="TPE4" s="149"/>
      <c r="TPF4" s="149"/>
      <c r="TPG4" s="149"/>
      <c r="TPH4" s="149"/>
      <c r="TPI4" s="149"/>
      <c r="TPJ4" s="149"/>
      <c r="TPK4" s="149"/>
      <c r="TPL4" s="149"/>
      <c r="TPM4" s="149"/>
      <c r="TPN4" s="149"/>
      <c r="TPO4" s="149"/>
      <c r="TPP4" s="149"/>
      <c r="TPQ4" s="149"/>
      <c r="TPR4" s="149"/>
      <c r="TPS4" s="149"/>
      <c r="TPT4" s="149"/>
      <c r="TPU4" s="149"/>
      <c r="TPV4" s="149"/>
      <c r="TPW4" s="149"/>
      <c r="TPX4" s="149"/>
      <c r="TPY4" s="149"/>
      <c r="TPZ4" s="149"/>
      <c r="TQA4" s="149"/>
      <c r="TQB4" s="149"/>
      <c r="TQC4" s="149"/>
      <c r="TQD4" s="149"/>
      <c r="TQE4" s="149"/>
      <c r="TQF4" s="149"/>
      <c r="TQG4" s="149"/>
      <c r="TQH4" s="149"/>
      <c r="TQI4" s="149"/>
      <c r="TQJ4" s="149"/>
      <c r="TQK4" s="149"/>
      <c r="TQL4" s="149"/>
      <c r="TQM4" s="149"/>
      <c r="TQN4" s="149"/>
      <c r="TQO4" s="149"/>
      <c r="TQP4" s="149"/>
      <c r="TQQ4" s="149"/>
      <c r="TQR4" s="149"/>
      <c r="TQS4" s="149"/>
      <c r="TQT4" s="149"/>
      <c r="TQU4" s="149"/>
      <c r="TQV4" s="149"/>
      <c r="TQW4" s="149"/>
      <c r="TQX4" s="149"/>
      <c r="TQY4" s="149"/>
      <c r="TQZ4" s="149"/>
      <c r="TRA4" s="149"/>
      <c r="TRB4" s="149"/>
      <c r="TRC4" s="149"/>
      <c r="TRD4" s="149"/>
      <c r="TRE4" s="149"/>
      <c r="TRF4" s="149"/>
      <c r="TRG4" s="149"/>
      <c r="TRH4" s="149"/>
      <c r="TRI4" s="149"/>
      <c r="TRJ4" s="149"/>
      <c r="TRK4" s="149"/>
      <c r="TRL4" s="149"/>
      <c r="TRM4" s="149"/>
      <c r="TRN4" s="149"/>
      <c r="TRO4" s="149"/>
      <c r="TRP4" s="149"/>
      <c r="TRQ4" s="149"/>
      <c r="TRR4" s="149"/>
      <c r="TRS4" s="149"/>
      <c r="TRT4" s="149"/>
      <c r="TRU4" s="149"/>
      <c r="TRV4" s="149"/>
      <c r="TRW4" s="149"/>
      <c r="TRX4" s="149"/>
      <c r="TRY4" s="149"/>
      <c r="TRZ4" s="149"/>
      <c r="TSA4" s="149"/>
      <c r="TSB4" s="149"/>
      <c r="TSC4" s="149"/>
      <c r="TSD4" s="149"/>
      <c r="TSE4" s="149"/>
      <c r="TSF4" s="149"/>
      <c r="TSG4" s="149"/>
      <c r="TSH4" s="149"/>
      <c r="TSI4" s="149"/>
      <c r="TSJ4" s="149"/>
      <c r="TSK4" s="149"/>
      <c r="TSL4" s="149"/>
      <c r="TSM4" s="149"/>
      <c r="TSN4" s="149"/>
      <c r="TSO4" s="149"/>
      <c r="TSP4" s="149"/>
      <c r="TSQ4" s="149"/>
      <c r="TSR4" s="149"/>
      <c r="TSS4" s="149"/>
      <c r="TST4" s="149"/>
      <c r="TSU4" s="149"/>
      <c r="TSV4" s="149"/>
      <c r="TSW4" s="149"/>
      <c r="TSX4" s="149"/>
      <c r="TSY4" s="149"/>
      <c r="TSZ4" s="149"/>
      <c r="TTA4" s="149"/>
      <c r="TTB4" s="149"/>
      <c r="TTC4" s="149"/>
      <c r="TTD4" s="149"/>
      <c r="TTE4" s="149"/>
      <c r="TTF4" s="149"/>
      <c r="TTG4" s="149"/>
      <c r="TTH4" s="149"/>
      <c r="TTI4" s="149"/>
      <c r="TTJ4" s="149"/>
      <c r="TTK4" s="149"/>
      <c r="TTL4" s="149"/>
      <c r="TTM4" s="149"/>
      <c r="TTN4" s="149"/>
      <c r="TTO4" s="149"/>
      <c r="TTP4" s="149"/>
      <c r="TTQ4" s="149"/>
      <c r="TTR4" s="149"/>
      <c r="TTS4" s="149"/>
      <c r="TTT4" s="149"/>
      <c r="TTU4" s="149"/>
      <c r="TTV4" s="149"/>
      <c r="TTW4" s="149"/>
      <c r="TTX4" s="149"/>
      <c r="TTY4" s="149"/>
      <c r="TTZ4" s="149"/>
      <c r="TUA4" s="149"/>
      <c r="TUB4" s="149"/>
      <c r="TUC4" s="149"/>
      <c r="TUD4" s="149"/>
      <c r="TUE4" s="149"/>
      <c r="TUF4" s="149"/>
      <c r="TUG4" s="149"/>
      <c r="TUH4" s="149"/>
      <c r="TUI4" s="149"/>
      <c r="TUJ4" s="149"/>
      <c r="TUK4" s="149"/>
      <c r="TUL4" s="149"/>
      <c r="TUM4" s="149"/>
      <c r="TUN4" s="149"/>
      <c r="TUO4" s="149"/>
      <c r="TUP4" s="149"/>
      <c r="TUQ4" s="149"/>
      <c r="TUR4" s="149"/>
      <c r="TUS4" s="149"/>
      <c r="TUT4" s="149"/>
      <c r="TUU4" s="149"/>
      <c r="TUV4" s="149"/>
      <c r="TUW4" s="149"/>
      <c r="TUX4" s="149"/>
      <c r="TUY4" s="149"/>
      <c r="TUZ4" s="149"/>
      <c r="TVA4" s="149"/>
      <c r="TVB4" s="149"/>
      <c r="TVC4" s="149"/>
      <c r="TVD4" s="149"/>
      <c r="TVE4" s="149"/>
      <c r="TVF4" s="149"/>
      <c r="TVG4" s="149"/>
      <c r="TVH4" s="149"/>
      <c r="TVI4" s="149"/>
      <c r="TVJ4" s="149"/>
      <c r="TVK4" s="149"/>
      <c r="TVL4" s="149"/>
      <c r="TVM4" s="149"/>
      <c r="TVN4" s="149"/>
      <c r="TVO4" s="149"/>
      <c r="TVP4" s="149"/>
      <c r="TVQ4" s="149"/>
      <c r="TVR4" s="149"/>
      <c r="TVS4" s="149"/>
      <c r="TVT4" s="149"/>
      <c r="TVU4" s="149"/>
      <c r="TVV4" s="149"/>
      <c r="TVW4" s="149"/>
      <c r="TVX4" s="149"/>
      <c r="TVY4" s="149"/>
      <c r="TVZ4" s="149"/>
      <c r="TWA4" s="149"/>
      <c r="TWB4" s="149"/>
      <c r="TWC4" s="149"/>
      <c r="TWD4" s="149"/>
      <c r="TWE4" s="149"/>
      <c r="TWF4" s="149"/>
      <c r="TWG4" s="149"/>
      <c r="TWH4" s="149"/>
      <c r="TWI4" s="149"/>
      <c r="TWJ4" s="149"/>
      <c r="TWK4" s="149"/>
      <c r="TWL4" s="149"/>
      <c r="TWM4" s="149"/>
      <c r="TWN4" s="149"/>
      <c r="TWO4" s="149"/>
      <c r="TWP4" s="149"/>
      <c r="TWQ4" s="149"/>
      <c r="TWR4" s="149"/>
      <c r="TWS4" s="149"/>
      <c r="TWT4" s="149"/>
      <c r="TWU4" s="149"/>
      <c r="TWV4" s="149"/>
      <c r="TWW4" s="149"/>
      <c r="TWX4" s="149"/>
      <c r="TWY4" s="149"/>
      <c r="TWZ4" s="149"/>
      <c r="TXA4" s="149"/>
      <c r="TXB4" s="149"/>
      <c r="TXC4" s="149"/>
      <c r="TXD4" s="149"/>
      <c r="TXE4" s="149"/>
      <c r="TXF4" s="149"/>
      <c r="TXG4" s="149"/>
      <c r="TXH4" s="149"/>
      <c r="TXI4" s="149"/>
      <c r="TXJ4" s="149"/>
      <c r="TXK4" s="149"/>
      <c r="TXL4" s="149"/>
      <c r="TXM4" s="149"/>
      <c r="TXN4" s="149"/>
      <c r="TXO4" s="149"/>
      <c r="TXP4" s="149"/>
      <c r="TXQ4" s="149"/>
      <c r="TXR4" s="149"/>
      <c r="TXS4" s="149"/>
      <c r="TXT4" s="149"/>
      <c r="TXU4" s="149"/>
      <c r="TXV4" s="149"/>
      <c r="TXW4" s="149"/>
      <c r="TXX4" s="149"/>
      <c r="TXY4" s="149"/>
      <c r="TXZ4" s="149"/>
      <c r="TYA4" s="149"/>
      <c r="TYB4" s="149"/>
      <c r="TYC4" s="149"/>
      <c r="TYD4" s="149"/>
      <c r="TYE4" s="149"/>
      <c r="TYF4" s="149"/>
      <c r="TYG4" s="149"/>
      <c r="TYH4" s="149"/>
      <c r="TYI4" s="149"/>
      <c r="TYJ4" s="149"/>
      <c r="TYK4" s="149"/>
      <c r="TYL4" s="149"/>
      <c r="TYM4" s="149"/>
      <c r="TYN4" s="149"/>
      <c r="TYO4" s="149"/>
      <c r="TYP4" s="149"/>
      <c r="TYQ4" s="149"/>
      <c r="TYR4" s="149"/>
      <c r="TYS4" s="149"/>
      <c r="TYT4" s="149"/>
      <c r="TYU4" s="149"/>
      <c r="TYV4" s="149"/>
      <c r="TYW4" s="149"/>
      <c r="TYX4" s="149"/>
      <c r="TYY4" s="149"/>
      <c r="TYZ4" s="149"/>
      <c r="TZA4" s="149"/>
      <c r="TZB4" s="149"/>
      <c r="TZC4" s="149"/>
      <c r="TZD4" s="149"/>
      <c r="TZE4" s="149"/>
      <c r="TZF4" s="149"/>
      <c r="TZG4" s="149"/>
      <c r="TZH4" s="149"/>
      <c r="TZI4" s="149"/>
      <c r="TZJ4" s="149"/>
      <c r="TZK4" s="149"/>
      <c r="TZL4" s="149"/>
      <c r="TZM4" s="149"/>
      <c r="TZN4" s="149"/>
      <c r="TZO4" s="149"/>
      <c r="TZP4" s="149"/>
      <c r="TZQ4" s="149"/>
      <c r="TZR4" s="149"/>
      <c r="TZS4" s="149"/>
      <c r="TZT4" s="149"/>
      <c r="TZU4" s="149"/>
      <c r="TZV4" s="149"/>
      <c r="TZW4" s="149"/>
      <c r="TZX4" s="149"/>
      <c r="TZY4" s="149"/>
      <c r="TZZ4" s="149"/>
      <c r="UAA4" s="149"/>
      <c r="UAB4" s="149"/>
      <c r="UAC4" s="149"/>
      <c r="UAD4" s="149"/>
      <c r="UAE4" s="149"/>
      <c r="UAF4" s="149"/>
      <c r="UAG4" s="149"/>
      <c r="UAH4" s="149"/>
      <c r="UAI4" s="149"/>
      <c r="UAJ4" s="149"/>
      <c r="UAK4" s="149"/>
      <c r="UAL4" s="149"/>
      <c r="UAM4" s="149"/>
      <c r="UAN4" s="149"/>
      <c r="UAO4" s="149"/>
      <c r="UAP4" s="149"/>
      <c r="UAQ4" s="149"/>
      <c r="UAR4" s="149"/>
      <c r="UAS4" s="149"/>
      <c r="UAT4" s="149"/>
      <c r="UAU4" s="149"/>
      <c r="UAV4" s="149"/>
      <c r="UAW4" s="149"/>
      <c r="UAX4" s="149"/>
      <c r="UAY4" s="149"/>
      <c r="UAZ4" s="149"/>
      <c r="UBA4" s="149"/>
      <c r="UBB4" s="149"/>
      <c r="UBC4" s="149"/>
      <c r="UBD4" s="149"/>
      <c r="UBE4" s="149"/>
      <c r="UBF4" s="149"/>
      <c r="UBG4" s="149"/>
      <c r="UBH4" s="149"/>
      <c r="UBI4" s="149"/>
      <c r="UBJ4" s="149"/>
      <c r="UBK4" s="149"/>
      <c r="UBL4" s="149"/>
      <c r="UBM4" s="149"/>
      <c r="UBN4" s="149"/>
      <c r="UBO4" s="149"/>
      <c r="UBP4" s="149"/>
      <c r="UBQ4" s="149"/>
      <c r="UBR4" s="149"/>
      <c r="UBS4" s="149"/>
      <c r="UBT4" s="149"/>
      <c r="UBU4" s="149"/>
      <c r="UBV4" s="149"/>
      <c r="UBW4" s="149"/>
      <c r="UBX4" s="149"/>
      <c r="UBY4" s="149"/>
      <c r="UBZ4" s="149"/>
      <c r="UCA4" s="149"/>
      <c r="UCB4" s="149"/>
      <c r="UCC4" s="149"/>
      <c r="UCD4" s="149"/>
      <c r="UCE4" s="149"/>
      <c r="UCF4" s="149"/>
      <c r="UCG4" s="149"/>
      <c r="UCH4" s="149"/>
      <c r="UCI4" s="149"/>
      <c r="UCJ4" s="149"/>
      <c r="UCK4" s="149"/>
      <c r="UCL4" s="149"/>
      <c r="UCM4" s="149"/>
      <c r="UCN4" s="149"/>
      <c r="UCO4" s="149"/>
      <c r="UCP4" s="149"/>
      <c r="UCQ4" s="149"/>
      <c r="UCR4" s="149"/>
      <c r="UCS4" s="149"/>
      <c r="UCT4" s="149"/>
      <c r="UCU4" s="149"/>
      <c r="UCV4" s="149"/>
      <c r="UCW4" s="149"/>
      <c r="UCX4" s="149"/>
      <c r="UCY4" s="149"/>
      <c r="UCZ4" s="149"/>
      <c r="UDA4" s="149"/>
      <c r="UDB4" s="149"/>
      <c r="UDC4" s="149"/>
      <c r="UDD4" s="149"/>
      <c r="UDE4" s="149"/>
      <c r="UDF4" s="149"/>
      <c r="UDG4" s="149"/>
      <c r="UDH4" s="149"/>
      <c r="UDI4" s="149"/>
      <c r="UDJ4" s="149"/>
      <c r="UDK4" s="149"/>
      <c r="UDL4" s="149"/>
      <c r="UDM4" s="149"/>
      <c r="UDN4" s="149"/>
      <c r="UDO4" s="149"/>
      <c r="UDP4" s="149"/>
      <c r="UDQ4" s="149"/>
      <c r="UDR4" s="149"/>
      <c r="UDS4" s="149"/>
      <c r="UDT4" s="149"/>
      <c r="UDU4" s="149"/>
      <c r="UDV4" s="149"/>
      <c r="UDW4" s="149"/>
      <c r="UDX4" s="149"/>
      <c r="UDY4" s="149"/>
      <c r="UDZ4" s="149"/>
      <c r="UEA4" s="149"/>
      <c r="UEB4" s="149"/>
      <c r="UEC4" s="149"/>
      <c r="UED4" s="149"/>
      <c r="UEE4" s="149"/>
      <c r="UEF4" s="149"/>
      <c r="UEG4" s="149"/>
      <c r="UEH4" s="149"/>
      <c r="UEI4" s="149"/>
      <c r="UEJ4" s="149"/>
      <c r="UEK4" s="149"/>
      <c r="UEL4" s="149"/>
      <c r="UEM4" s="149"/>
      <c r="UEN4" s="149"/>
      <c r="UEO4" s="149"/>
      <c r="UEP4" s="149"/>
      <c r="UEQ4" s="149"/>
      <c r="UER4" s="149"/>
      <c r="UES4" s="149"/>
      <c r="UET4" s="149"/>
      <c r="UEU4" s="149"/>
      <c r="UEV4" s="149"/>
      <c r="UEW4" s="149"/>
      <c r="UEX4" s="149"/>
      <c r="UEY4" s="149"/>
      <c r="UEZ4" s="149"/>
      <c r="UFA4" s="149"/>
      <c r="UFB4" s="149"/>
      <c r="UFC4" s="149"/>
      <c r="UFD4" s="149"/>
      <c r="UFE4" s="149"/>
      <c r="UFF4" s="149"/>
      <c r="UFG4" s="149"/>
      <c r="UFH4" s="149"/>
      <c r="UFI4" s="149"/>
      <c r="UFJ4" s="149"/>
      <c r="UFK4" s="149"/>
      <c r="UFL4" s="149"/>
      <c r="UFM4" s="149"/>
      <c r="UFN4" s="149"/>
      <c r="UFO4" s="149"/>
      <c r="UFP4" s="149"/>
      <c r="UFQ4" s="149"/>
      <c r="UFR4" s="149"/>
      <c r="UFS4" s="149"/>
      <c r="UFT4" s="149"/>
      <c r="UFU4" s="149"/>
      <c r="UFV4" s="149"/>
      <c r="UFW4" s="149"/>
      <c r="UFX4" s="149"/>
      <c r="UFY4" s="149"/>
      <c r="UFZ4" s="149"/>
      <c r="UGA4" s="149"/>
      <c r="UGB4" s="149"/>
      <c r="UGC4" s="149"/>
      <c r="UGD4" s="149"/>
      <c r="UGE4" s="149"/>
      <c r="UGF4" s="149"/>
      <c r="UGG4" s="149"/>
      <c r="UGH4" s="149"/>
      <c r="UGI4" s="149"/>
      <c r="UGJ4" s="149"/>
      <c r="UGK4" s="149"/>
      <c r="UGL4" s="149"/>
      <c r="UGM4" s="149"/>
      <c r="UGN4" s="149"/>
      <c r="UGO4" s="149"/>
      <c r="UGP4" s="149"/>
      <c r="UGQ4" s="149"/>
      <c r="UGR4" s="149"/>
      <c r="UGS4" s="149"/>
      <c r="UGT4" s="149"/>
      <c r="UGU4" s="149"/>
      <c r="UGV4" s="149"/>
      <c r="UGW4" s="149"/>
      <c r="UGX4" s="149"/>
      <c r="UGY4" s="149"/>
      <c r="UGZ4" s="149"/>
      <c r="UHA4" s="149"/>
      <c r="UHB4" s="149"/>
      <c r="UHC4" s="149"/>
      <c r="UHD4" s="149"/>
      <c r="UHE4" s="149"/>
      <c r="UHF4" s="149"/>
      <c r="UHG4" s="149"/>
      <c r="UHH4" s="149"/>
      <c r="UHI4" s="149"/>
      <c r="UHJ4" s="149"/>
      <c r="UHK4" s="149"/>
      <c r="UHL4" s="149"/>
      <c r="UHM4" s="149"/>
      <c r="UHN4" s="149"/>
      <c r="UHO4" s="149"/>
      <c r="UHP4" s="149"/>
      <c r="UHQ4" s="149"/>
      <c r="UHR4" s="149"/>
      <c r="UHS4" s="149"/>
      <c r="UHT4" s="149"/>
      <c r="UHU4" s="149"/>
      <c r="UHV4" s="149"/>
      <c r="UHW4" s="149"/>
      <c r="UHX4" s="149"/>
      <c r="UHY4" s="149"/>
      <c r="UHZ4" s="149"/>
      <c r="UIA4" s="149"/>
      <c r="UIB4" s="149"/>
      <c r="UIC4" s="149"/>
      <c r="UID4" s="149"/>
      <c r="UIE4" s="149"/>
      <c r="UIF4" s="149"/>
      <c r="UIG4" s="149"/>
      <c r="UIH4" s="149"/>
      <c r="UII4" s="149"/>
      <c r="UIJ4" s="149"/>
      <c r="UIK4" s="149"/>
      <c r="UIL4" s="149"/>
      <c r="UIM4" s="149"/>
      <c r="UIN4" s="149"/>
      <c r="UIO4" s="149"/>
      <c r="UIP4" s="149"/>
      <c r="UIQ4" s="149"/>
      <c r="UIR4" s="149"/>
      <c r="UIS4" s="149"/>
      <c r="UIT4" s="149"/>
      <c r="UIU4" s="149"/>
      <c r="UIV4" s="149"/>
      <c r="UIW4" s="149"/>
      <c r="UIX4" s="149"/>
      <c r="UIY4" s="149"/>
      <c r="UIZ4" s="149"/>
      <c r="UJA4" s="149"/>
      <c r="UJB4" s="149"/>
      <c r="UJC4" s="149"/>
      <c r="UJD4" s="149"/>
      <c r="UJE4" s="149"/>
      <c r="UJF4" s="149"/>
      <c r="UJG4" s="149"/>
      <c r="UJH4" s="149"/>
      <c r="UJI4" s="149"/>
      <c r="UJJ4" s="149"/>
      <c r="UJK4" s="149"/>
      <c r="UJL4" s="149"/>
      <c r="UJM4" s="149"/>
      <c r="UJN4" s="149"/>
      <c r="UJO4" s="149"/>
      <c r="UJP4" s="149"/>
      <c r="UJQ4" s="149"/>
      <c r="UJR4" s="149"/>
      <c r="UJS4" s="149"/>
      <c r="UJT4" s="149"/>
      <c r="UJU4" s="149"/>
      <c r="UJV4" s="149"/>
      <c r="UJW4" s="149"/>
      <c r="UJX4" s="149"/>
      <c r="UJY4" s="149"/>
      <c r="UJZ4" s="149"/>
      <c r="UKA4" s="149"/>
      <c r="UKB4" s="149"/>
      <c r="UKC4" s="149"/>
      <c r="UKD4" s="149"/>
      <c r="UKE4" s="149"/>
      <c r="UKF4" s="149"/>
      <c r="UKG4" s="149"/>
      <c r="UKH4" s="149"/>
      <c r="UKI4" s="149"/>
      <c r="UKJ4" s="149"/>
      <c r="UKK4" s="149"/>
      <c r="UKL4" s="149"/>
      <c r="UKM4" s="149"/>
      <c r="UKN4" s="149"/>
      <c r="UKO4" s="149"/>
      <c r="UKP4" s="149"/>
      <c r="UKQ4" s="149"/>
      <c r="UKR4" s="149"/>
      <c r="UKS4" s="149"/>
      <c r="UKT4" s="149"/>
      <c r="UKU4" s="149"/>
      <c r="UKV4" s="149"/>
      <c r="UKW4" s="149"/>
      <c r="UKX4" s="149"/>
      <c r="UKY4" s="149"/>
      <c r="UKZ4" s="149"/>
      <c r="ULA4" s="149"/>
      <c r="ULB4" s="149"/>
      <c r="ULC4" s="149"/>
      <c r="ULD4" s="149"/>
      <c r="ULE4" s="149"/>
      <c r="ULF4" s="149"/>
      <c r="ULG4" s="149"/>
      <c r="ULH4" s="149"/>
      <c r="ULI4" s="149"/>
      <c r="ULJ4" s="149"/>
      <c r="ULK4" s="149"/>
      <c r="ULL4" s="149"/>
      <c r="ULM4" s="149"/>
      <c r="ULN4" s="149"/>
      <c r="ULO4" s="149"/>
      <c r="ULP4" s="149"/>
      <c r="ULQ4" s="149"/>
      <c r="ULR4" s="149"/>
      <c r="ULS4" s="149"/>
      <c r="ULT4" s="149"/>
      <c r="ULU4" s="149"/>
      <c r="ULV4" s="149"/>
      <c r="ULW4" s="149"/>
      <c r="ULX4" s="149"/>
      <c r="ULY4" s="149"/>
      <c r="ULZ4" s="149"/>
      <c r="UMA4" s="149"/>
      <c r="UMB4" s="149"/>
      <c r="UMC4" s="149"/>
      <c r="UMD4" s="149"/>
      <c r="UME4" s="149"/>
      <c r="UMF4" s="149"/>
      <c r="UMG4" s="149"/>
      <c r="UMH4" s="149"/>
      <c r="UMI4" s="149"/>
      <c r="UMJ4" s="149"/>
      <c r="UMK4" s="149"/>
      <c r="UML4" s="149"/>
      <c r="UMM4" s="149"/>
      <c r="UMN4" s="149"/>
      <c r="UMO4" s="149"/>
      <c r="UMP4" s="149"/>
      <c r="UMQ4" s="149"/>
      <c r="UMR4" s="149"/>
      <c r="UMS4" s="149"/>
      <c r="UMT4" s="149"/>
      <c r="UMU4" s="149"/>
      <c r="UMV4" s="149"/>
      <c r="UMW4" s="149"/>
      <c r="UMX4" s="149"/>
      <c r="UMY4" s="149"/>
      <c r="UMZ4" s="149"/>
      <c r="UNA4" s="149"/>
      <c r="UNB4" s="149"/>
      <c r="UNC4" s="149"/>
      <c r="UND4" s="149"/>
      <c r="UNE4" s="149"/>
      <c r="UNF4" s="149"/>
      <c r="UNG4" s="149"/>
      <c r="UNH4" s="149"/>
      <c r="UNI4" s="149"/>
      <c r="UNJ4" s="149"/>
      <c r="UNK4" s="149"/>
      <c r="UNL4" s="149"/>
      <c r="UNM4" s="149"/>
      <c r="UNN4" s="149"/>
      <c r="UNO4" s="149"/>
      <c r="UNP4" s="149"/>
      <c r="UNQ4" s="149"/>
      <c r="UNR4" s="149"/>
      <c r="UNS4" s="149"/>
      <c r="UNT4" s="149"/>
      <c r="UNU4" s="149"/>
      <c r="UNV4" s="149"/>
      <c r="UNW4" s="149"/>
      <c r="UNX4" s="149"/>
      <c r="UNY4" s="149"/>
      <c r="UNZ4" s="149"/>
      <c r="UOA4" s="149"/>
      <c r="UOB4" s="149"/>
      <c r="UOC4" s="149"/>
      <c r="UOD4" s="149"/>
      <c r="UOE4" s="149"/>
      <c r="UOF4" s="149"/>
      <c r="UOG4" s="149"/>
      <c r="UOH4" s="149"/>
      <c r="UOI4" s="149"/>
      <c r="UOJ4" s="149"/>
      <c r="UOK4" s="149"/>
      <c r="UOL4" s="149"/>
      <c r="UOM4" s="149"/>
      <c r="UON4" s="149"/>
      <c r="UOO4" s="149"/>
      <c r="UOP4" s="149"/>
      <c r="UOQ4" s="149"/>
      <c r="UOR4" s="149"/>
      <c r="UOS4" s="149"/>
      <c r="UOT4" s="149"/>
      <c r="UOU4" s="149"/>
      <c r="UOV4" s="149"/>
      <c r="UOW4" s="149"/>
      <c r="UOX4" s="149"/>
      <c r="UOY4" s="149"/>
      <c r="UOZ4" s="149"/>
      <c r="UPA4" s="149"/>
      <c r="UPB4" s="149"/>
      <c r="UPC4" s="149"/>
      <c r="UPD4" s="149"/>
      <c r="UPE4" s="149"/>
      <c r="UPF4" s="149"/>
      <c r="UPG4" s="149"/>
      <c r="UPH4" s="149"/>
      <c r="UPI4" s="149"/>
      <c r="UPJ4" s="149"/>
      <c r="UPK4" s="149"/>
      <c r="UPL4" s="149"/>
      <c r="UPM4" s="149"/>
      <c r="UPN4" s="149"/>
      <c r="UPO4" s="149"/>
      <c r="UPP4" s="149"/>
      <c r="UPQ4" s="149"/>
      <c r="UPR4" s="149"/>
      <c r="UPS4" s="149"/>
      <c r="UPT4" s="149"/>
      <c r="UPU4" s="149"/>
      <c r="UPV4" s="149"/>
      <c r="UPW4" s="149"/>
      <c r="UPX4" s="149"/>
      <c r="UPY4" s="149"/>
      <c r="UPZ4" s="149"/>
      <c r="UQA4" s="149"/>
      <c r="UQB4" s="149"/>
      <c r="UQC4" s="149"/>
      <c r="UQD4" s="149"/>
      <c r="UQE4" s="149"/>
      <c r="UQF4" s="149"/>
      <c r="UQG4" s="149"/>
      <c r="UQH4" s="149"/>
      <c r="UQI4" s="149"/>
      <c r="UQJ4" s="149"/>
      <c r="UQK4" s="149"/>
      <c r="UQL4" s="149"/>
      <c r="UQM4" s="149"/>
      <c r="UQN4" s="149"/>
      <c r="UQO4" s="149"/>
      <c r="UQP4" s="149"/>
      <c r="UQQ4" s="149"/>
      <c r="UQR4" s="149"/>
      <c r="UQS4" s="149"/>
      <c r="UQT4" s="149"/>
      <c r="UQU4" s="149"/>
      <c r="UQV4" s="149"/>
      <c r="UQW4" s="149"/>
      <c r="UQX4" s="149"/>
      <c r="UQY4" s="149"/>
      <c r="UQZ4" s="149"/>
      <c r="URA4" s="149"/>
      <c r="URB4" s="149"/>
      <c r="URC4" s="149"/>
      <c r="URD4" s="149"/>
      <c r="URE4" s="149"/>
      <c r="URF4" s="149"/>
      <c r="URG4" s="149"/>
      <c r="URH4" s="149"/>
      <c r="URI4" s="149"/>
      <c r="URJ4" s="149"/>
      <c r="URK4" s="149"/>
      <c r="URL4" s="149"/>
      <c r="URM4" s="149"/>
      <c r="URN4" s="149"/>
      <c r="URO4" s="149"/>
      <c r="URP4" s="149"/>
      <c r="URQ4" s="149"/>
      <c r="URR4" s="149"/>
      <c r="URS4" s="149"/>
      <c r="URT4" s="149"/>
      <c r="URU4" s="149"/>
      <c r="URV4" s="149"/>
      <c r="URW4" s="149"/>
      <c r="URX4" s="149"/>
      <c r="URY4" s="149"/>
      <c r="URZ4" s="149"/>
      <c r="USA4" s="149"/>
      <c r="USB4" s="149"/>
      <c r="USC4" s="149"/>
      <c r="USD4" s="149"/>
      <c r="USE4" s="149"/>
      <c r="USF4" s="149"/>
      <c r="USG4" s="149"/>
      <c r="USH4" s="149"/>
      <c r="USI4" s="149"/>
      <c r="USJ4" s="149"/>
      <c r="USK4" s="149"/>
      <c r="USL4" s="149"/>
      <c r="USM4" s="149"/>
      <c r="USN4" s="149"/>
      <c r="USO4" s="149"/>
      <c r="USP4" s="149"/>
      <c r="USQ4" s="149"/>
      <c r="USR4" s="149"/>
      <c r="USS4" s="149"/>
      <c r="UST4" s="149"/>
      <c r="USU4" s="149"/>
      <c r="USV4" s="149"/>
      <c r="USW4" s="149"/>
      <c r="USX4" s="149"/>
      <c r="USY4" s="149"/>
      <c r="USZ4" s="149"/>
      <c r="UTA4" s="149"/>
      <c r="UTB4" s="149"/>
      <c r="UTC4" s="149"/>
      <c r="UTD4" s="149"/>
      <c r="UTE4" s="149"/>
      <c r="UTF4" s="149"/>
      <c r="UTG4" s="149"/>
      <c r="UTH4" s="149"/>
      <c r="UTI4" s="149"/>
      <c r="UTJ4" s="149"/>
      <c r="UTK4" s="149"/>
      <c r="UTL4" s="149"/>
      <c r="UTM4" s="149"/>
      <c r="UTN4" s="149"/>
      <c r="UTO4" s="149"/>
      <c r="UTP4" s="149"/>
      <c r="UTQ4" s="149"/>
      <c r="UTR4" s="149"/>
      <c r="UTS4" s="149"/>
      <c r="UTT4" s="149"/>
      <c r="UTU4" s="149"/>
      <c r="UTV4" s="149"/>
      <c r="UTW4" s="149"/>
      <c r="UTX4" s="149"/>
      <c r="UTY4" s="149"/>
      <c r="UTZ4" s="149"/>
      <c r="UUA4" s="149"/>
      <c r="UUB4" s="149"/>
      <c r="UUC4" s="149"/>
      <c r="UUD4" s="149"/>
      <c r="UUE4" s="149"/>
      <c r="UUF4" s="149"/>
      <c r="UUG4" s="149"/>
      <c r="UUH4" s="149"/>
      <c r="UUI4" s="149"/>
      <c r="UUJ4" s="149"/>
      <c r="UUK4" s="149"/>
      <c r="UUL4" s="149"/>
      <c r="UUM4" s="149"/>
      <c r="UUN4" s="149"/>
      <c r="UUO4" s="149"/>
      <c r="UUP4" s="149"/>
      <c r="UUQ4" s="149"/>
      <c r="UUR4" s="149"/>
      <c r="UUS4" s="149"/>
      <c r="UUT4" s="149"/>
      <c r="UUU4" s="149"/>
      <c r="UUV4" s="149"/>
      <c r="UUW4" s="149"/>
      <c r="UUX4" s="149"/>
      <c r="UUY4" s="149"/>
      <c r="UUZ4" s="149"/>
      <c r="UVA4" s="149"/>
      <c r="UVB4" s="149"/>
      <c r="UVC4" s="149"/>
      <c r="UVD4" s="149"/>
      <c r="UVE4" s="149"/>
      <c r="UVF4" s="149"/>
      <c r="UVG4" s="149"/>
      <c r="UVH4" s="149"/>
      <c r="UVI4" s="149"/>
      <c r="UVJ4" s="149"/>
      <c r="UVK4" s="149"/>
      <c r="UVL4" s="149"/>
      <c r="UVM4" s="149"/>
      <c r="UVN4" s="149"/>
      <c r="UVO4" s="149"/>
      <c r="UVP4" s="149"/>
      <c r="UVQ4" s="149"/>
      <c r="UVR4" s="149"/>
      <c r="UVS4" s="149"/>
      <c r="UVT4" s="149"/>
      <c r="UVU4" s="149"/>
      <c r="UVV4" s="149"/>
      <c r="UVW4" s="149"/>
      <c r="UVX4" s="149"/>
      <c r="UVY4" s="149"/>
      <c r="UVZ4" s="149"/>
      <c r="UWA4" s="149"/>
      <c r="UWB4" s="149"/>
      <c r="UWC4" s="149"/>
      <c r="UWD4" s="149"/>
      <c r="UWE4" s="149"/>
      <c r="UWF4" s="149"/>
      <c r="UWG4" s="149"/>
      <c r="UWH4" s="149"/>
      <c r="UWI4" s="149"/>
      <c r="UWJ4" s="149"/>
      <c r="UWK4" s="149"/>
      <c r="UWL4" s="149"/>
      <c r="UWM4" s="149"/>
      <c r="UWN4" s="149"/>
      <c r="UWO4" s="149"/>
      <c r="UWP4" s="149"/>
      <c r="UWQ4" s="149"/>
      <c r="UWR4" s="149"/>
      <c r="UWS4" s="149"/>
      <c r="UWT4" s="149"/>
      <c r="UWU4" s="149"/>
      <c r="UWV4" s="149"/>
      <c r="UWW4" s="149"/>
      <c r="UWX4" s="149"/>
      <c r="UWY4" s="149"/>
      <c r="UWZ4" s="149"/>
      <c r="UXA4" s="149"/>
      <c r="UXB4" s="149"/>
      <c r="UXC4" s="149"/>
      <c r="UXD4" s="149"/>
      <c r="UXE4" s="149"/>
      <c r="UXF4" s="149"/>
      <c r="UXG4" s="149"/>
      <c r="UXH4" s="149"/>
      <c r="UXI4" s="149"/>
      <c r="UXJ4" s="149"/>
      <c r="UXK4" s="149"/>
      <c r="UXL4" s="149"/>
      <c r="UXM4" s="149"/>
      <c r="UXN4" s="149"/>
      <c r="UXO4" s="149"/>
      <c r="UXP4" s="149"/>
      <c r="UXQ4" s="149"/>
      <c r="UXR4" s="149"/>
      <c r="UXS4" s="149"/>
      <c r="UXT4" s="149"/>
      <c r="UXU4" s="149"/>
      <c r="UXV4" s="149"/>
      <c r="UXW4" s="149"/>
      <c r="UXX4" s="149"/>
      <c r="UXY4" s="149"/>
      <c r="UXZ4" s="149"/>
      <c r="UYA4" s="149"/>
      <c r="UYB4" s="149"/>
      <c r="UYC4" s="149"/>
      <c r="UYD4" s="149"/>
      <c r="UYE4" s="149"/>
      <c r="UYF4" s="149"/>
      <c r="UYG4" s="149"/>
      <c r="UYH4" s="149"/>
      <c r="UYI4" s="149"/>
      <c r="UYJ4" s="149"/>
      <c r="UYK4" s="149"/>
      <c r="UYL4" s="149"/>
      <c r="UYM4" s="149"/>
      <c r="UYN4" s="149"/>
      <c r="UYO4" s="149"/>
      <c r="UYP4" s="149"/>
      <c r="UYQ4" s="149"/>
      <c r="UYR4" s="149"/>
      <c r="UYS4" s="149"/>
      <c r="UYT4" s="149"/>
      <c r="UYU4" s="149"/>
      <c r="UYV4" s="149"/>
      <c r="UYW4" s="149"/>
      <c r="UYX4" s="149"/>
      <c r="UYY4" s="149"/>
      <c r="UYZ4" s="149"/>
      <c r="UZA4" s="149"/>
      <c r="UZB4" s="149"/>
      <c r="UZC4" s="149"/>
      <c r="UZD4" s="149"/>
      <c r="UZE4" s="149"/>
      <c r="UZF4" s="149"/>
      <c r="UZG4" s="149"/>
      <c r="UZH4" s="149"/>
      <c r="UZI4" s="149"/>
      <c r="UZJ4" s="149"/>
      <c r="UZK4" s="149"/>
      <c r="UZL4" s="149"/>
      <c r="UZM4" s="149"/>
      <c r="UZN4" s="149"/>
      <c r="UZO4" s="149"/>
      <c r="UZP4" s="149"/>
      <c r="UZQ4" s="149"/>
      <c r="UZR4" s="149"/>
      <c r="UZS4" s="149"/>
      <c r="UZT4" s="149"/>
      <c r="UZU4" s="149"/>
      <c r="UZV4" s="149"/>
      <c r="UZW4" s="149"/>
      <c r="UZX4" s="149"/>
      <c r="UZY4" s="149"/>
      <c r="UZZ4" s="149"/>
      <c r="VAA4" s="149"/>
      <c r="VAB4" s="149"/>
      <c r="VAC4" s="149"/>
      <c r="VAD4" s="149"/>
      <c r="VAE4" s="149"/>
      <c r="VAF4" s="149"/>
      <c r="VAG4" s="149"/>
      <c r="VAH4" s="149"/>
      <c r="VAI4" s="149"/>
      <c r="VAJ4" s="149"/>
      <c r="VAK4" s="149"/>
      <c r="VAL4" s="149"/>
      <c r="VAM4" s="149"/>
      <c r="VAN4" s="149"/>
      <c r="VAO4" s="149"/>
      <c r="VAP4" s="149"/>
      <c r="VAQ4" s="149"/>
      <c r="VAR4" s="149"/>
      <c r="VAS4" s="149"/>
      <c r="VAT4" s="149"/>
      <c r="VAU4" s="149"/>
      <c r="VAV4" s="149"/>
      <c r="VAW4" s="149"/>
      <c r="VAX4" s="149"/>
      <c r="VAY4" s="149"/>
      <c r="VAZ4" s="149"/>
      <c r="VBA4" s="149"/>
      <c r="VBB4" s="149"/>
      <c r="VBC4" s="149"/>
      <c r="VBD4" s="149"/>
      <c r="VBE4" s="149"/>
      <c r="VBF4" s="149"/>
      <c r="VBG4" s="149"/>
      <c r="VBH4" s="149"/>
      <c r="VBI4" s="149"/>
      <c r="VBJ4" s="149"/>
      <c r="VBK4" s="149"/>
      <c r="VBL4" s="149"/>
      <c r="VBM4" s="149"/>
      <c r="VBN4" s="149"/>
      <c r="VBO4" s="149"/>
      <c r="VBP4" s="149"/>
      <c r="VBQ4" s="149"/>
      <c r="VBR4" s="149"/>
      <c r="VBS4" s="149"/>
      <c r="VBT4" s="149"/>
      <c r="VBU4" s="149"/>
      <c r="VBV4" s="149"/>
      <c r="VBW4" s="149"/>
      <c r="VBX4" s="149"/>
      <c r="VBY4" s="149"/>
      <c r="VBZ4" s="149"/>
      <c r="VCA4" s="149"/>
      <c r="VCB4" s="149"/>
      <c r="VCC4" s="149"/>
      <c r="VCD4" s="149"/>
      <c r="VCE4" s="149"/>
      <c r="VCF4" s="149"/>
      <c r="VCG4" s="149"/>
      <c r="VCH4" s="149"/>
      <c r="VCI4" s="149"/>
      <c r="VCJ4" s="149"/>
      <c r="VCK4" s="149"/>
      <c r="VCL4" s="149"/>
      <c r="VCM4" s="149"/>
      <c r="VCN4" s="149"/>
      <c r="VCO4" s="149"/>
      <c r="VCP4" s="149"/>
      <c r="VCQ4" s="149"/>
      <c r="VCR4" s="149"/>
      <c r="VCS4" s="149"/>
      <c r="VCT4" s="149"/>
      <c r="VCU4" s="149"/>
      <c r="VCV4" s="149"/>
      <c r="VCW4" s="149"/>
      <c r="VCX4" s="149"/>
      <c r="VCY4" s="149"/>
      <c r="VCZ4" s="149"/>
      <c r="VDA4" s="149"/>
      <c r="VDB4" s="149"/>
      <c r="VDC4" s="149"/>
      <c r="VDD4" s="149"/>
      <c r="VDE4" s="149"/>
      <c r="VDF4" s="149"/>
      <c r="VDG4" s="149"/>
      <c r="VDH4" s="149"/>
      <c r="VDI4" s="149"/>
      <c r="VDJ4" s="149"/>
      <c r="VDK4" s="149"/>
      <c r="VDL4" s="149"/>
      <c r="VDM4" s="149"/>
      <c r="VDN4" s="149"/>
      <c r="VDO4" s="149"/>
      <c r="VDP4" s="149"/>
      <c r="VDQ4" s="149"/>
      <c r="VDR4" s="149"/>
      <c r="VDS4" s="149"/>
      <c r="VDT4" s="149"/>
      <c r="VDU4" s="149"/>
      <c r="VDV4" s="149"/>
      <c r="VDW4" s="149"/>
      <c r="VDX4" s="149"/>
      <c r="VDY4" s="149"/>
      <c r="VDZ4" s="149"/>
      <c r="VEA4" s="149"/>
      <c r="VEB4" s="149"/>
      <c r="VEC4" s="149"/>
      <c r="VED4" s="149"/>
      <c r="VEE4" s="149"/>
      <c r="VEF4" s="149"/>
      <c r="VEG4" s="149"/>
      <c r="VEH4" s="149"/>
      <c r="VEI4" s="149"/>
      <c r="VEJ4" s="149"/>
      <c r="VEK4" s="149"/>
      <c r="VEL4" s="149"/>
      <c r="VEM4" s="149"/>
      <c r="VEN4" s="149"/>
      <c r="VEO4" s="149"/>
      <c r="VEP4" s="149"/>
      <c r="VEQ4" s="149"/>
      <c r="VER4" s="149"/>
      <c r="VES4" s="149"/>
      <c r="VET4" s="149"/>
      <c r="VEU4" s="149"/>
      <c r="VEV4" s="149"/>
      <c r="VEW4" s="149"/>
      <c r="VEX4" s="149"/>
      <c r="VEY4" s="149"/>
      <c r="VEZ4" s="149"/>
      <c r="VFA4" s="149"/>
      <c r="VFB4" s="149"/>
      <c r="VFC4" s="149"/>
      <c r="VFD4" s="149"/>
      <c r="VFE4" s="149"/>
      <c r="VFF4" s="149"/>
      <c r="VFG4" s="149"/>
      <c r="VFH4" s="149"/>
      <c r="VFI4" s="149"/>
      <c r="VFJ4" s="149"/>
      <c r="VFK4" s="149"/>
      <c r="VFL4" s="149"/>
      <c r="VFM4" s="149"/>
      <c r="VFN4" s="149"/>
      <c r="VFO4" s="149"/>
      <c r="VFP4" s="149"/>
      <c r="VFQ4" s="149"/>
      <c r="VFR4" s="149"/>
      <c r="VFS4" s="149"/>
      <c r="VFT4" s="149"/>
      <c r="VFU4" s="149"/>
      <c r="VFV4" s="149"/>
      <c r="VFW4" s="149"/>
      <c r="VFX4" s="149"/>
      <c r="VFY4" s="149"/>
      <c r="VFZ4" s="149"/>
      <c r="VGA4" s="149"/>
      <c r="VGB4" s="149"/>
      <c r="VGC4" s="149"/>
      <c r="VGD4" s="149"/>
      <c r="VGE4" s="149"/>
      <c r="VGF4" s="149"/>
      <c r="VGG4" s="149"/>
      <c r="VGH4" s="149"/>
      <c r="VGI4" s="149"/>
      <c r="VGJ4" s="149"/>
      <c r="VGK4" s="149"/>
      <c r="VGL4" s="149"/>
      <c r="VGM4" s="149"/>
      <c r="VGN4" s="149"/>
      <c r="VGO4" s="149"/>
      <c r="VGP4" s="149"/>
      <c r="VGQ4" s="149"/>
      <c r="VGR4" s="149"/>
      <c r="VGS4" s="149"/>
      <c r="VGT4" s="149"/>
      <c r="VGU4" s="149"/>
      <c r="VGV4" s="149"/>
      <c r="VGW4" s="149"/>
      <c r="VGX4" s="149"/>
      <c r="VGY4" s="149"/>
      <c r="VGZ4" s="149"/>
      <c r="VHA4" s="149"/>
      <c r="VHB4" s="149"/>
      <c r="VHC4" s="149"/>
      <c r="VHD4" s="149"/>
      <c r="VHE4" s="149"/>
      <c r="VHF4" s="149"/>
      <c r="VHG4" s="149"/>
      <c r="VHH4" s="149"/>
      <c r="VHI4" s="149"/>
      <c r="VHJ4" s="149"/>
      <c r="VHK4" s="149"/>
      <c r="VHL4" s="149"/>
      <c r="VHM4" s="149"/>
      <c r="VHN4" s="149"/>
      <c r="VHO4" s="149"/>
      <c r="VHP4" s="149"/>
      <c r="VHQ4" s="149"/>
      <c r="VHR4" s="149"/>
      <c r="VHS4" s="149"/>
      <c r="VHT4" s="149"/>
      <c r="VHU4" s="149"/>
      <c r="VHV4" s="149"/>
      <c r="VHW4" s="149"/>
      <c r="VHX4" s="149"/>
      <c r="VHY4" s="149"/>
      <c r="VHZ4" s="149"/>
      <c r="VIA4" s="149"/>
      <c r="VIB4" s="149"/>
      <c r="VIC4" s="149"/>
      <c r="VID4" s="149"/>
      <c r="VIE4" s="149"/>
      <c r="VIF4" s="149"/>
      <c r="VIG4" s="149"/>
      <c r="VIH4" s="149"/>
      <c r="VII4" s="149"/>
      <c r="VIJ4" s="149"/>
      <c r="VIK4" s="149"/>
      <c r="VIL4" s="149"/>
      <c r="VIM4" s="149"/>
      <c r="VIN4" s="149"/>
      <c r="VIO4" s="149"/>
      <c r="VIP4" s="149"/>
      <c r="VIQ4" s="149"/>
      <c r="VIR4" s="149"/>
      <c r="VIS4" s="149"/>
      <c r="VIT4" s="149"/>
      <c r="VIU4" s="149"/>
      <c r="VIV4" s="149"/>
      <c r="VIW4" s="149"/>
      <c r="VIX4" s="149"/>
      <c r="VIY4" s="149"/>
      <c r="VIZ4" s="149"/>
      <c r="VJA4" s="149"/>
      <c r="VJB4" s="149"/>
      <c r="VJC4" s="149"/>
      <c r="VJD4" s="149"/>
      <c r="VJE4" s="149"/>
      <c r="VJF4" s="149"/>
      <c r="VJG4" s="149"/>
      <c r="VJH4" s="149"/>
      <c r="VJI4" s="149"/>
      <c r="VJJ4" s="149"/>
      <c r="VJK4" s="149"/>
      <c r="VJL4" s="149"/>
      <c r="VJM4" s="149"/>
      <c r="VJN4" s="149"/>
      <c r="VJO4" s="149"/>
      <c r="VJP4" s="149"/>
      <c r="VJQ4" s="149"/>
      <c r="VJR4" s="149"/>
      <c r="VJS4" s="149"/>
      <c r="VJT4" s="149"/>
      <c r="VJU4" s="149"/>
      <c r="VJV4" s="149"/>
      <c r="VJW4" s="149"/>
      <c r="VJX4" s="149"/>
      <c r="VJY4" s="149"/>
      <c r="VJZ4" s="149"/>
      <c r="VKA4" s="149"/>
      <c r="VKB4" s="149"/>
      <c r="VKC4" s="149"/>
      <c r="VKD4" s="149"/>
      <c r="VKE4" s="149"/>
      <c r="VKF4" s="149"/>
      <c r="VKG4" s="149"/>
      <c r="VKH4" s="149"/>
      <c r="VKI4" s="149"/>
      <c r="VKJ4" s="149"/>
      <c r="VKK4" s="149"/>
      <c r="VKL4" s="149"/>
      <c r="VKM4" s="149"/>
      <c r="VKN4" s="149"/>
      <c r="VKO4" s="149"/>
      <c r="VKP4" s="149"/>
      <c r="VKQ4" s="149"/>
      <c r="VKR4" s="149"/>
      <c r="VKS4" s="149"/>
      <c r="VKT4" s="149"/>
      <c r="VKU4" s="149"/>
      <c r="VKV4" s="149"/>
      <c r="VKW4" s="149"/>
      <c r="VKX4" s="149"/>
      <c r="VKY4" s="149"/>
      <c r="VKZ4" s="149"/>
      <c r="VLA4" s="149"/>
      <c r="VLB4" s="149"/>
      <c r="VLC4" s="149"/>
      <c r="VLD4" s="149"/>
      <c r="VLE4" s="149"/>
      <c r="VLF4" s="149"/>
      <c r="VLG4" s="149"/>
      <c r="VLH4" s="149"/>
      <c r="VLI4" s="149"/>
      <c r="VLJ4" s="149"/>
      <c r="VLK4" s="149"/>
      <c r="VLL4" s="149"/>
      <c r="VLM4" s="149"/>
      <c r="VLN4" s="149"/>
      <c r="VLO4" s="149"/>
      <c r="VLP4" s="149"/>
      <c r="VLQ4" s="149"/>
      <c r="VLR4" s="149"/>
      <c r="VLS4" s="149"/>
      <c r="VLT4" s="149"/>
      <c r="VLU4" s="149"/>
      <c r="VLV4" s="149"/>
      <c r="VLW4" s="149"/>
      <c r="VLX4" s="149"/>
      <c r="VLY4" s="149"/>
      <c r="VLZ4" s="149"/>
      <c r="VMA4" s="149"/>
      <c r="VMB4" s="149"/>
      <c r="VMC4" s="149"/>
      <c r="VMD4" s="149"/>
      <c r="VME4" s="149"/>
      <c r="VMF4" s="149"/>
      <c r="VMG4" s="149"/>
      <c r="VMH4" s="149"/>
      <c r="VMI4" s="149"/>
      <c r="VMJ4" s="149"/>
      <c r="VMK4" s="149"/>
      <c r="VML4" s="149"/>
      <c r="VMM4" s="149"/>
      <c r="VMN4" s="149"/>
      <c r="VMO4" s="149"/>
      <c r="VMP4" s="149"/>
      <c r="VMQ4" s="149"/>
      <c r="VMR4" s="149"/>
      <c r="VMS4" s="149"/>
      <c r="VMT4" s="149"/>
      <c r="VMU4" s="149"/>
      <c r="VMV4" s="149"/>
      <c r="VMW4" s="149"/>
      <c r="VMX4" s="149"/>
      <c r="VMY4" s="149"/>
      <c r="VMZ4" s="149"/>
      <c r="VNA4" s="149"/>
      <c r="VNB4" s="149"/>
      <c r="VNC4" s="149"/>
      <c r="VND4" s="149"/>
      <c r="VNE4" s="149"/>
      <c r="VNF4" s="149"/>
      <c r="VNG4" s="149"/>
      <c r="VNH4" s="149"/>
      <c r="VNI4" s="149"/>
      <c r="VNJ4" s="149"/>
      <c r="VNK4" s="149"/>
      <c r="VNL4" s="149"/>
      <c r="VNM4" s="149"/>
      <c r="VNN4" s="149"/>
      <c r="VNO4" s="149"/>
      <c r="VNP4" s="149"/>
      <c r="VNQ4" s="149"/>
      <c r="VNR4" s="149"/>
      <c r="VNS4" s="149"/>
      <c r="VNT4" s="149"/>
      <c r="VNU4" s="149"/>
      <c r="VNV4" s="149"/>
      <c r="VNW4" s="149"/>
      <c r="VNX4" s="149"/>
      <c r="VNY4" s="149"/>
      <c r="VNZ4" s="149"/>
      <c r="VOA4" s="149"/>
      <c r="VOB4" s="149"/>
      <c r="VOC4" s="149"/>
      <c r="VOD4" s="149"/>
      <c r="VOE4" s="149"/>
      <c r="VOF4" s="149"/>
      <c r="VOG4" s="149"/>
      <c r="VOH4" s="149"/>
      <c r="VOI4" s="149"/>
      <c r="VOJ4" s="149"/>
      <c r="VOK4" s="149"/>
      <c r="VOL4" s="149"/>
      <c r="VOM4" s="149"/>
      <c r="VON4" s="149"/>
      <c r="VOO4" s="149"/>
      <c r="VOP4" s="149"/>
      <c r="VOQ4" s="149"/>
      <c r="VOR4" s="149"/>
      <c r="VOS4" s="149"/>
      <c r="VOT4" s="149"/>
      <c r="VOU4" s="149"/>
      <c r="VOV4" s="149"/>
      <c r="VOW4" s="149"/>
      <c r="VOX4" s="149"/>
      <c r="VOY4" s="149"/>
      <c r="VOZ4" s="149"/>
      <c r="VPA4" s="149"/>
      <c r="VPB4" s="149"/>
      <c r="VPC4" s="149"/>
      <c r="VPD4" s="149"/>
      <c r="VPE4" s="149"/>
      <c r="VPF4" s="149"/>
      <c r="VPG4" s="149"/>
      <c r="VPH4" s="149"/>
      <c r="VPI4" s="149"/>
      <c r="VPJ4" s="149"/>
      <c r="VPK4" s="149"/>
      <c r="VPL4" s="149"/>
      <c r="VPM4" s="149"/>
      <c r="VPN4" s="149"/>
      <c r="VPO4" s="149"/>
      <c r="VPP4" s="149"/>
      <c r="VPQ4" s="149"/>
      <c r="VPR4" s="149"/>
      <c r="VPS4" s="149"/>
      <c r="VPT4" s="149"/>
      <c r="VPU4" s="149"/>
      <c r="VPV4" s="149"/>
      <c r="VPW4" s="149"/>
      <c r="VPX4" s="149"/>
      <c r="VPY4" s="149"/>
      <c r="VPZ4" s="149"/>
      <c r="VQA4" s="149"/>
      <c r="VQB4" s="149"/>
      <c r="VQC4" s="149"/>
      <c r="VQD4" s="149"/>
      <c r="VQE4" s="149"/>
      <c r="VQF4" s="149"/>
      <c r="VQG4" s="149"/>
      <c r="VQH4" s="149"/>
      <c r="VQI4" s="149"/>
      <c r="VQJ4" s="149"/>
      <c r="VQK4" s="149"/>
      <c r="VQL4" s="149"/>
      <c r="VQM4" s="149"/>
      <c r="VQN4" s="149"/>
      <c r="VQO4" s="149"/>
      <c r="VQP4" s="149"/>
      <c r="VQQ4" s="149"/>
      <c r="VQR4" s="149"/>
      <c r="VQS4" s="149"/>
      <c r="VQT4" s="149"/>
      <c r="VQU4" s="149"/>
      <c r="VQV4" s="149"/>
      <c r="VQW4" s="149"/>
      <c r="VQX4" s="149"/>
      <c r="VQY4" s="149"/>
      <c r="VQZ4" s="149"/>
      <c r="VRA4" s="149"/>
      <c r="VRB4" s="149"/>
      <c r="VRC4" s="149"/>
      <c r="VRD4" s="149"/>
      <c r="VRE4" s="149"/>
      <c r="VRF4" s="149"/>
      <c r="VRG4" s="149"/>
      <c r="VRH4" s="149"/>
      <c r="VRI4" s="149"/>
      <c r="VRJ4" s="149"/>
      <c r="VRK4" s="149"/>
      <c r="VRL4" s="149"/>
      <c r="VRM4" s="149"/>
      <c r="VRN4" s="149"/>
      <c r="VRO4" s="149"/>
      <c r="VRP4" s="149"/>
      <c r="VRQ4" s="149"/>
      <c r="VRR4" s="149"/>
      <c r="VRS4" s="149"/>
      <c r="VRT4" s="149"/>
      <c r="VRU4" s="149"/>
      <c r="VRV4" s="149"/>
      <c r="VRW4" s="149"/>
      <c r="VRX4" s="149"/>
      <c r="VRY4" s="149"/>
      <c r="VRZ4" s="149"/>
      <c r="VSA4" s="149"/>
      <c r="VSB4" s="149"/>
      <c r="VSC4" s="149"/>
      <c r="VSD4" s="149"/>
      <c r="VSE4" s="149"/>
      <c r="VSF4" s="149"/>
      <c r="VSG4" s="149"/>
      <c r="VSH4" s="149"/>
      <c r="VSI4" s="149"/>
      <c r="VSJ4" s="149"/>
      <c r="VSK4" s="149"/>
      <c r="VSL4" s="149"/>
      <c r="VSM4" s="149"/>
      <c r="VSN4" s="149"/>
      <c r="VSO4" s="149"/>
      <c r="VSP4" s="149"/>
      <c r="VSQ4" s="149"/>
      <c r="VSR4" s="149"/>
      <c r="VSS4" s="149"/>
      <c r="VST4" s="149"/>
      <c r="VSU4" s="149"/>
      <c r="VSV4" s="149"/>
      <c r="VSW4" s="149"/>
      <c r="VSX4" s="149"/>
      <c r="VSY4" s="149"/>
      <c r="VSZ4" s="149"/>
      <c r="VTA4" s="149"/>
      <c r="VTB4" s="149"/>
      <c r="VTC4" s="149"/>
      <c r="VTD4" s="149"/>
      <c r="VTE4" s="149"/>
      <c r="VTF4" s="149"/>
      <c r="VTG4" s="149"/>
      <c r="VTH4" s="149"/>
      <c r="VTI4" s="149"/>
      <c r="VTJ4" s="149"/>
      <c r="VTK4" s="149"/>
      <c r="VTL4" s="149"/>
      <c r="VTM4" s="149"/>
      <c r="VTN4" s="149"/>
      <c r="VTO4" s="149"/>
      <c r="VTP4" s="149"/>
      <c r="VTQ4" s="149"/>
      <c r="VTR4" s="149"/>
      <c r="VTS4" s="149"/>
      <c r="VTT4" s="149"/>
      <c r="VTU4" s="149"/>
      <c r="VTV4" s="149"/>
      <c r="VTW4" s="149"/>
      <c r="VTX4" s="149"/>
      <c r="VTY4" s="149"/>
      <c r="VTZ4" s="149"/>
      <c r="VUA4" s="149"/>
      <c r="VUB4" s="149"/>
      <c r="VUC4" s="149"/>
      <c r="VUD4" s="149"/>
      <c r="VUE4" s="149"/>
      <c r="VUF4" s="149"/>
      <c r="VUG4" s="149"/>
      <c r="VUH4" s="149"/>
      <c r="VUI4" s="149"/>
      <c r="VUJ4" s="149"/>
      <c r="VUK4" s="149"/>
      <c r="VUL4" s="149"/>
      <c r="VUM4" s="149"/>
      <c r="VUN4" s="149"/>
      <c r="VUO4" s="149"/>
      <c r="VUP4" s="149"/>
      <c r="VUQ4" s="149"/>
      <c r="VUR4" s="149"/>
      <c r="VUS4" s="149"/>
      <c r="VUT4" s="149"/>
      <c r="VUU4" s="149"/>
      <c r="VUV4" s="149"/>
      <c r="VUW4" s="149"/>
      <c r="VUX4" s="149"/>
      <c r="VUY4" s="149"/>
      <c r="VUZ4" s="149"/>
      <c r="VVA4" s="149"/>
      <c r="VVB4" s="149"/>
      <c r="VVC4" s="149"/>
      <c r="VVD4" s="149"/>
      <c r="VVE4" s="149"/>
      <c r="VVF4" s="149"/>
      <c r="VVG4" s="149"/>
      <c r="VVH4" s="149"/>
      <c r="VVI4" s="149"/>
      <c r="VVJ4" s="149"/>
      <c r="VVK4" s="149"/>
      <c r="VVL4" s="149"/>
      <c r="VVM4" s="149"/>
      <c r="VVN4" s="149"/>
      <c r="VVO4" s="149"/>
      <c r="VVP4" s="149"/>
      <c r="VVQ4" s="149"/>
      <c r="VVR4" s="149"/>
      <c r="VVS4" s="149"/>
      <c r="VVT4" s="149"/>
      <c r="VVU4" s="149"/>
      <c r="VVV4" s="149"/>
      <c r="VVW4" s="149"/>
      <c r="VVX4" s="149"/>
      <c r="VVY4" s="149"/>
      <c r="VVZ4" s="149"/>
      <c r="VWA4" s="149"/>
      <c r="VWB4" s="149"/>
      <c r="VWC4" s="149"/>
      <c r="VWD4" s="149"/>
      <c r="VWE4" s="149"/>
      <c r="VWF4" s="149"/>
      <c r="VWG4" s="149"/>
      <c r="VWH4" s="149"/>
      <c r="VWI4" s="149"/>
      <c r="VWJ4" s="149"/>
      <c r="VWK4" s="149"/>
      <c r="VWL4" s="149"/>
      <c r="VWM4" s="149"/>
      <c r="VWN4" s="149"/>
      <c r="VWO4" s="149"/>
      <c r="VWP4" s="149"/>
      <c r="VWQ4" s="149"/>
      <c r="VWR4" s="149"/>
      <c r="VWS4" s="149"/>
      <c r="VWT4" s="149"/>
      <c r="VWU4" s="149"/>
      <c r="VWV4" s="149"/>
      <c r="VWW4" s="149"/>
      <c r="VWX4" s="149"/>
      <c r="VWY4" s="149"/>
      <c r="VWZ4" s="149"/>
      <c r="VXA4" s="149"/>
      <c r="VXB4" s="149"/>
      <c r="VXC4" s="149"/>
      <c r="VXD4" s="149"/>
      <c r="VXE4" s="149"/>
      <c r="VXF4" s="149"/>
      <c r="VXG4" s="149"/>
      <c r="VXH4" s="149"/>
      <c r="VXI4" s="149"/>
      <c r="VXJ4" s="149"/>
      <c r="VXK4" s="149"/>
      <c r="VXL4" s="149"/>
      <c r="VXM4" s="149"/>
      <c r="VXN4" s="149"/>
      <c r="VXO4" s="149"/>
      <c r="VXP4" s="149"/>
      <c r="VXQ4" s="149"/>
      <c r="VXR4" s="149"/>
      <c r="VXS4" s="149"/>
      <c r="VXT4" s="149"/>
      <c r="VXU4" s="149"/>
      <c r="VXV4" s="149"/>
      <c r="VXW4" s="149"/>
      <c r="VXX4" s="149"/>
      <c r="VXY4" s="149"/>
      <c r="VXZ4" s="149"/>
      <c r="VYA4" s="149"/>
      <c r="VYB4" s="149"/>
      <c r="VYC4" s="149"/>
      <c r="VYD4" s="149"/>
      <c r="VYE4" s="149"/>
      <c r="VYF4" s="149"/>
      <c r="VYG4" s="149"/>
      <c r="VYH4" s="149"/>
      <c r="VYI4" s="149"/>
      <c r="VYJ4" s="149"/>
      <c r="VYK4" s="149"/>
      <c r="VYL4" s="149"/>
      <c r="VYM4" s="149"/>
      <c r="VYN4" s="149"/>
      <c r="VYO4" s="149"/>
      <c r="VYP4" s="149"/>
      <c r="VYQ4" s="149"/>
      <c r="VYR4" s="149"/>
      <c r="VYS4" s="149"/>
      <c r="VYT4" s="149"/>
      <c r="VYU4" s="149"/>
      <c r="VYV4" s="149"/>
      <c r="VYW4" s="149"/>
      <c r="VYX4" s="149"/>
      <c r="VYY4" s="149"/>
      <c r="VYZ4" s="149"/>
      <c r="VZA4" s="149"/>
      <c r="VZB4" s="149"/>
      <c r="VZC4" s="149"/>
      <c r="VZD4" s="149"/>
      <c r="VZE4" s="149"/>
      <c r="VZF4" s="149"/>
      <c r="VZG4" s="149"/>
      <c r="VZH4" s="149"/>
      <c r="VZI4" s="149"/>
      <c r="VZJ4" s="149"/>
      <c r="VZK4" s="149"/>
      <c r="VZL4" s="149"/>
      <c r="VZM4" s="149"/>
      <c r="VZN4" s="149"/>
      <c r="VZO4" s="149"/>
      <c r="VZP4" s="149"/>
      <c r="VZQ4" s="149"/>
      <c r="VZR4" s="149"/>
      <c r="VZS4" s="149"/>
      <c r="VZT4" s="149"/>
      <c r="VZU4" s="149"/>
      <c r="VZV4" s="149"/>
      <c r="VZW4" s="149"/>
      <c r="VZX4" s="149"/>
      <c r="VZY4" s="149"/>
      <c r="VZZ4" s="149"/>
      <c r="WAA4" s="149"/>
      <c r="WAB4" s="149"/>
      <c r="WAC4" s="149"/>
      <c r="WAD4" s="149"/>
      <c r="WAE4" s="149"/>
      <c r="WAF4" s="149"/>
      <c r="WAG4" s="149"/>
      <c r="WAH4" s="149"/>
      <c r="WAI4" s="149"/>
      <c r="WAJ4" s="149"/>
      <c r="WAK4" s="149"/>
      <c r="WAL4" s="149"/>
      <c r="WAM4" s="149"/>
      <c r="WAN4" s="149"/>
      <c r="WAO4" s="149"/>
      <c r="WAP4" s="149"/>
      <c r="WAQ4" s="149"/>
      <c r="WAR4" s="149"/>
      <c r="WAS4" s="149"/>
      <c r="WAT4" s="149"/>
      <c r="WAU4" s="149"/>
      <c r="WAV4" s="149"/>
      <c r="WAW4" s="149"/>
      <c r="WAX4" s="149"/>
      <c r="WAY4" s="149"/>
      <c r="WAZ4" s="149"/>
      <c r="WBA4" s="149"/>
      <c r="WBB4" s="149"/>
      <c r="WBC4" s="149"/>
      <c r="WBD4" s="149"/>
      <c r="WBE4" s="149"/>
      <c r="WBF4" s="149"/>
      <c r="WBG4" s="149"/>
      <c r="WBH4" s="149"/>
      <c r="WBI4" s="149"/>
      <c r="WBJ4" s="149"/>
      <c r="WBK4" s="149"/>
      <c r="WBL4" s="149"/>
      <c r="WBM4" s="149"/>
      <c r="WBN4" s="149"/>
      <c r="WBO4" s="149"/>
      <c r="WBP4" s="149"/>
      <c r="WBQ4" s="149"/>
      <c r="WBR4" s="149"/>
      <c r="WBS4" s="149"/>
      <c r="WBT4" s="149"/>
      <c r="WBU4" s="149"/>
      <c r="WBV4" s="149"/>
      <c r="WBW4" s="149"/>
      <c r="WBX4" s="149"/>
      <c r="WBY4" s="149"/>
      <c r="WBZ4" s="149"/>
      <c r="WCA4" s="149"/>
      <c r="WCB4" s="149"/>
      <c r="WCC4" s="149"/>
      <c r="WCD4" s="149"/>
      <c r="WCE4" s="149"/>
      <c r="WCF4" s="149"/>
      <c r="WCG4" s="149"/>
      <c r="WCH4" s="149"/>
      <c r="WCI4" s="149"/>
      <c r="WCJ4" s="149"/>
      <c r="WCK4" s="149"/>
      <c r="WCL4" s="149"/>
      <c r="WCM4" s="149"/>
      <c r="WCN4" s="149"/>
      <c r="WCO4" s="149"/>
      <c r="WCP4" s="149"/>
      <c r="WCQ4" s="149"/>
      <c r="WCR4" s="149"/>
      <c r="WCS4" s="149"/>
      <c r="WCT4" s="149"/>
      <c r="WCU4" s="149"/>
      <c r="WCV4" s="149"/>
      <c r="WCW4" s="149"/>
      <c r="WCX4" s="149"/>
      <c r="WCY4" s="149"/>
      <c r="WCZ4" s="149"/>
      <c r="WDA4" s="149"/>
      <c r="WDB4" s="149"/>
      <c r="WDC4" s="149"/>
      <c r="WDD4" s="149"/>
      <c r="WDE4" s="149"/>
      <c r="WDF4" s="149"/>
      <c r="WDG4" s="149"/>
      <c r="WDH4" s="149"/>
      <c r="WDI4" s="149"/>
      <c r="WDJ4" s="149"/>
      <c r="WDK4" s="149"/>
      <c r="WDL4" s="149"/>
      <c r="WDM4" s="149"/>
      <c r="WDN4" s="149"/>
      <c r="WDO4" s="149"/>
      <c r="WDP4" s="149"/>
      <c r="WDQ4" s="149"/>
      <c r="WDR4" s="149"/>
      <c r="WDS4" s="149"/>
      <c r="WDT4" s="149"/>
      <c r="WDU4" s="149"/>
      <c r="WDV4" s="149"/>
      <c r="WDW4" s="149"/>
      <c r="WDX4" s="149"/>
      <c r="WDY4" s="149"/>
      <c r="WDZ4" s="149"/>
      <c r="WEA4" s="149"/>
      <c r="WEB4" s="149"/>
      <c r="WEC4" s="149"/>
      <c r="WED4" s="149"/>
      <c r="WEE4" s="149"/>
      <c r="WEF4" s="149"/>
      <c r="WEG4" s="149"/>
      <c r="WEH4" s="149"/>
      <c r="WEI4" s="149"/>
      <c r="WEJ4" s="149"/>
      <c r="WEK4" s="149"/>
      <c r="WEL4" s="149"/>
      <c r="WEM4" s="149"/>
      <c r="WEN4" s="149"/>
      <c r="WEO4" s="149"/>
      <c r="WEP4" s="149"/>
      <c r="WEQ4" s="149"/>
      <c r="WER4" s="149"/>
      <c r="WES4" s="149"/>
      <c r="WET4" s="149"/>
      <c r="WEU4" s="149"/>
      <c r="WEV4" s="149"/>
      <c r="WEW4" s="149"/>
      <c r="WEX4" s="149"/>
      <c r="WEY4" s="149"/>
      <c r="WEZ4" s="149"/>
      <c r="WFA4" s="149"/>
      <c r="WFB4" s="149"/>
      <c r="WFC4" s="149"/>
      <c r="WFD4" s="149"/>
      <c r="WFE4" s="149"/>
      <c r="WFF4" s="149"/>
      <c r="WFG4" s="149"/>
      <c r="WFH4" s="149"/>
      <c r="WFI4" s="149"/>
      <c r="WFJ4" s="149"/>
      <c r="WFK4" s="149"/>
      <c r="WFL4" s="149"/>
      <c r="WFM4" s="149"/>
      <c r="WFN4" s="149"/>
      <c r="WFO4" s="149"/>
      <c r="WFP4" s="149"/>
      <c r="WFQ4" s="149"/>
      <c r="WFR4" s="149"/>
      <c r="WFS4" s="149"/>
      <c r="WFT4" s="149"/>
      <c r="WFU4" s="149"/>
      <c r="WFV4" s="149"/>
      <c r="WFW4" s="149"/>
      <c r="WFX4" s="149"/>
      <c r="WFY4" s="149"/>
      <c r="WFZ4" s="149"/>
      <c r="WGA4" s="149"/>
      <c r="WGB4" s="149"/>
      <c r="WGC4" s="149"/>
      <c r="WGD4" s="149"/>
      <c r="WGE4" s="149"/>
      <c r="WGF4" s="149"/>
      <c r="WGG4" s="149"/>
      <c r="WGH4" s="149"/>
      <c r="WGI4" s="149"/>
      <c r="WGJ4" s="149"/>
      <c r="WGK4" s="149"/>
      <c r="WGL4" s="149"/>
      <c r="WGM4" s="149"/>
      <c r="WGN4" s="149"/>
      <c r="WGO4" s="149"/>
      <c r="WGP4" s="149"/>
      <c r="WGQ4" s="149"/>
      <c r="WGR4" s="149"/>
      <c r="WGS4" s="149"/>
      <c r="WGT4" s="149"/>
      <c r="WGU4" s="149"/>
      <c r="WGV4" s="149"/>
      <c r="WGW4" s="149"/>
      <c r="WGX4" s="149"/>
      <c r="WGY4" s="149"/>
      <c r="WGZ4" s="149"/>
      <c r="WHA4" s="149"/>
      <c r="WHB4" s="149"/>
      <c r="WHC4" s="149"/>
      <c r="WHD4" s="149"/>
      <c r="WHE4" s="149"/>
      <c r="WHF4" s="149"/>
      <c r="WHG4" s="149"/>
      <c r="WHH4" s="149"/>
      <c r="WHI4" s="149"/>
      <c r="WHJ4" s="149"/>
      <c r="WHK4" s="149"/>
      <c r="WHL4" s="149"/>
      <c r="WHM4" s="149"/>
      <c r="WHN4" s="149"/>
      <c r="WHO4" s="149"/>
      <c r="WHP4" s="149"/>
      <c r="WHQ4" s="149"/>
      <c r="WHR4" s="149"/>
      <c r="WHS4" s="149"/>
      <c r="WHT4" s="149"/>
      <c r="WHU4" s="149"/>
      <c r="WHV4" s="149"/>
      <c r="WHW4" s="149"/>
      <c r="WHX4" s="149"/>
      <c r="WHY4" s="149"/>
      <c r="WHZ4" s="149"/>
      <c r="WIA4" s="149"/>
      <c r="WIB4" s="149"/>
      <c r="WIC4" s="149"/>
      <c r="WID4" s="149"/>
      <c r="WIE4" s="149"/>
      <c r="WIF4" s="149"/>
      <c r="WIG4" s="149"/>
      <c r="WIH4" s="149"/>
      <c r="WII4" s="149"/>
      <c r="WIJ4" s="149"/>
      <c r="WIK4" s="149"/>
      <c r="WIL4" s="149"/>
      <c r="WIM4" s="149"/>
      <c r="WIN4" s="149"/>
      <c r="WIO4" s="149"/>
      <c r="WIP4" s="149"/>
      <c r="WIQ4" s="149"/>
      <c r="WIR4" s="149"/>
      <c r="WIS4" s="149"/>
      <c r="WIT4" s="149"/>
      <c r="WIU4" s="149"/>
      <c r="WIV4" s="149"/>
      <c r="WIW4" s="149"/>
      <c r="WIX4" s="149"/>
      <c r="WIY4" s="149"/>
      <c r="WIZ4" s="149"/>
      <c r="WJA4" s="149"/>
      <c r="WJB4" s="149"/>
      <c r="WJC4" s="149"/>
      <c r="WJD4" s="149"/>
      <c r="WJE4" s="149"/>
      <c r="WJF4" s="149"/>
      <c r="WJG4" s="149"/>
      <c r="WJH4" s="149"/>
      <c r="WJI4" s="149"/>
      <c r="WJJ4" s="149"/>
      <c r="WJK4" s="149"/>
      <c r="WJL4" s="149"/>
      <c r="WJM4" s="149"/>
      <c r="WJN4" s="149"/>
      <c r="WJO4" s="149"/>
      <c r="WJP4" s="149"/>
      <c r="WJQ4" s="149"/>
      <c r="WJR4" s="149"/>
      <c r="WJS4" s="149"/>
      <c r="WJT4" s="149"/>
      <c r="WJU4" s="149"/>
      <c r="WJV4" s="149"/>
      <c r="WJW4" s="149"/>
      <c r="WJX4" s="149"/>
      <c r="WJY4" s="149"/>
      <c r="WJZ4" s="149"/>
      <c r="WKA4" s="149"/>
      <c r="WKB4" s="149"/>
      <c r="WKC4" s="149"/>
      <c r="WKD4" s="149"/>
      <c r="WKE4" s="149"/>
      <c r="WKF4" s="149"/>
      <c r="WKG4" s="149"/>
      <c r="WKH4" s="149"/>
      <c r="WKI4" s="149"/>
      <c r="WKJ4" s="149"/>
      <c r="WKK4" s="149"/>
      <c r="WKL4" s="149"/>
      <c r="WKM4" s="149"/>
      <c r="WKN4" s="149"/>
      <c r="WKO4" s="149"/>
      <c r="WKP4" s="149"/>
      <c r="WKQ4" s="149"/>
      <c r="WKR4" s="149"/>
      <c r="WKS4" s="149"/>
      <c r="WKT4" s="149"/>
      <c r="WKU4" s="149"/>
      <c r="WKV4" s="149"/>
      <c r="WKW4" s="149"/>
      <c r="WKX4" s="149"/>
      <c r="WKY4" s="149"/>
      <c r="WKZ4" s="149"/>
      <c r="WLA4" s="149"/>
      <c r="WLB4" s="149"/>
      <c r="WLC4" s="149"/>
      <c r="WLD4" s="149"/>
      <c r="WLE4" s="149"/>
      <c r="WLF4" s="149"/>
      <c r="WLG4" s="149"/>
      <c r="WLH4" s="149"/>
      <c r="WLI4" s="149"/>
      <c r="WLJ4" s="149"/>
      <c r="WLK4" s="149"/>
      <c r="WLL4" s="149"/>
      <c r="WLM4" s="149"/>
      <c r="WLN4" s="149"/>
      <c r="WLO4" s="149"/>
      <c r="WLP4" s="149"/>
      <c r="WLQ4" s="149"/>
      <c r="WLR4" s="149"/>
      <c r="WLS4" s="149"/>
      <c r="WLT4" s="149"/>
      <c r="WLU4" s="149"/>
      <c r="WLV4" s="149"/>
      <c r="WLW4" s="149"/>
      <c r="WLX4" s="149"/>
      <c r="WLY4" s="149"/>
      <c r="WLZ4" s="149"/>
      <c r="WMA4" s="149"/>
      <c r="WMB4" s="149"/>
      <c r="WMC4" s="149"/>
      <c r="WMD4" s="149"/>
      <c r="WME4" s="149"/>
      <c r="WMF4" s="149"/>
      <c r="WMG4" s="149"/>
      <c r="WMH4" s="149"/>
      <c r="WMI4" s="149"/>
      <c r="WMJ4" s="149"/>
      <c r="WMK4" s="149"/>
      <c r="WML4" s="149"/>
      <c r="WMM4" s="149"/>
      <c r="WMN4" s="149"/>
      <c r="WMO4" s="149"/>
      <c r="WMP4" s="149"/>
      <c r="WMQ4" s="149"/>
      <c r="WMR4" s="149"/>
      <c r="WMS4" s="149"/>
      <c r="WMT4" s="149"/>
      <c r="WMU4" s="149"/>
      <c r="WMV4" s="149"/>
      <c r="WMW4" s="149"/>
      <c r="WMX4" s="149"/>
      <c r="WMY4" s="149"/>
      <c r="WMZ4" s="149"/>
      <c r="WNA4" s="149"/>
      <c r="WNB4" s="149"/>
      <c r="WNC4" s="149"/>
      <c r="WND4" s="149"/>
      <c r="WNE4" s="149"/>
      <c r="WNF4" s="149"/>
      <c r="WNG4" s="149"/>
      <c r="WNH4" s="149"/>
      <c r="WNI4" s="149"/>
      <c r="WNJ4" s="149"/>
      <c r="WNK4" s="149"/>
      <c r="WNL4" s="149"/>
      <c r="WNM4" s="149"/>
      <c r="WNN4" s="149"/>
      <c r="WNO4" s="149"/>
      <c r="WNP4" s="149"/>
      <c r="WNQ4" s="149"/>
      <c r="WNR4" s="149"/>
      <c r="WNS4" s="149"/>
      <c r="WNT4" s="149"/>
      <c r="WNU4" s="149"/>
      <c r="WNV4" s="149"/>
      <c r="WNW4" s="149"/>
      <c r="WNX4" s="149"/>
      <c r="WNY4" s="149"/>
      <c r="WNZ4" s="149"/>
      <c r="WOA4" s="149"/>
      <c r="WOB4" s="149"/>
      <c r="WOC4" s="149"/>
      <c r="WOD4" s="149"/>
      <c r="WOE4" s="149"/>
      <c r="WOF4" s="149"/>
      <c r="WOG4" s="149"/>
      <c r="WOH4" s="149"/>
      <c r="WOI4" s="149"/>
      <c r="WOJ4" s="149"/>
      <c r="WOK4" s="149"/>
      <c r="WOL4" s="149"/>
      <c r="WOM4" s="149"/>
      <c r="WON4" s="149"/>
      <c r="WOO4" s="149"/>
      <c r="WOP4" s="149"/>
      <c r="WOQ4" s="149"/>
      <c r="WOR4" s="149"/>
      <c r="WOS4" s="149"/>
      <c r="WOT4" s="149"/>
      <c r="WOU4" s="149"/>
      <c r="WOV4" s="149"/>
      <c r="WOW4" s="149"/>
      <c r="WOX4" s="149"/>
      <c r="WOY4" s="149"/>
      <c r="WOZ4" s="149"/>
      <c r="WPA4" s="149"/>
      <c r="WPB4" s="149"/>
      <c r="WPC4" s="149"/>
      <c r="WPD4" s="149"/>
      <c r="WPE4" s="149"/>
      <c r="WPF4" s="149"/>
      <c r="WPG4" s="149"/>
      <c r="WPH4" s="149"/>
      <c r="WPI4" s="149"/>
      <c r="WPJ4" s="149"/>
      <c r="WPK4" s="149"/>
      <c r="WPL4" s="149"/>
      <c r="WPM4" s="149"/>
      <c r="WPN4" s="149"/>
      <c r="WPO4" s="149"/>
      <c r="WPP4" s="149"/>
      <c r="WPQ4" s="149"/>
      <c r="WPR4" s="149"/>
      <c r="WPS4" s="149"/>
      <c r="WPT4" s="149"/>
      <c r="WPU4" s="149"/>
      <c r="WPV4" s="149"/>
      <c r="WPW4" s="149"/>
      <c r="WPX4" s="149"/>
      <c r="WPY4" s="149"/>
      <c r="WPZ4" s="149"/>
      <c r="WQA4" s="149"/>
      <c r="WQB4" s="149"/>
      <c r="WQC4" s="149"/>
      <c r="WQD4" s="149"/>
      <c r="WQE4" s="149"/>
      <c r="WQF4" s="149"/>
      <c r="WQG4" s="149"/>
      <c r="WQH4" s="149"/>
      <c r="WQI4" s="149"/>
      <c r="WQJ4" s="149"/>
      <c r="WQK4" s="149"/>
      <c r="WQL4" s="149"/>
      <c r="WQM4" s="149"/>
      <c r="WQN4" s="149"/>
      <c r="WQO4" s="149"/>
      <c r="WQP4" s="149"/>
      <c r="WQQ4" s="149"/>
      <c r="WQR4" s="149"/>
      <c r="WQS4" s="149"/>
      <c r="WQT4" s="149"/>
      <c r="WQU4" s="149"/>
      <c r="WQV4" s="149"/>
      <c r="WQW4" s="149"/>
      <c r="WQX4" s="149"/>
      <c r="WQY4" s="149"/>
      <c r="WQZ4" s="149"/>
      <c r="WRA4" s="149"/>
      <c r="WRB4" s="149"/>
      <c r="WRC4" s="149"/>
      <c r="WRD4" s="149"/>
      <c r="WRE4" s="149"/>
      <c r="WRF4" s="149"/>
      <c r="WRG4" s="149"/>
      <c r="WRH4" s="149"/>
      <c r="WRI4" s="149"/>
      <c r="WRJ4" s="149"/>
      <c r="WRK4" s="149"/>
      <c r="WRL4" s="149"/>
      <c r="WRM4" s="149"/>
      <c r="WRN4" s="149"/>
      <c r="WRO4" s="149"/>
      <c r="WRP4" s="149"/>
      <c r="WRQ4" s="149"/>
      <c r="WRR4" s="149"/>
      <c r="WRS4" s="149"/>
      <c r="WRT4" s="149"/>
      <c r="WRU4" s="149"/>
      <c r="WRV4" s="149"/>
      <c r="WRW4" s="149"/>
      <c r="WRX4" s="149"/>
      <c r="WRY4" s="149"/>
      <c r="WRZ4" s="149"/>
      <c r="WSA4" s="149"/>
      <c r="WSB4" s="149"/>
      <c r="WSC4" s="149"/>
      <c r="WSD4" s="149"/>
      <c r="WSE4" s="149"/>
      <c r="WSF4" s="149"/>
      <c r="WSG4" s="149"/>
      <c r="WSH4" s="149"/>
      <c r="WSI4" s="149"/>
      <c r="WSJ4" s="149"/>
      <c r="WSK4" s="149"/>
      <c r="WSL4" s="149"/>
      <c r="WSM4" s="149"/>
      <c r="WSN4" s="149"/>
      <c r="WSO4" s="149"/>
      <c r="WSP4" s="149"/>
      <c r="WSQ4" s="149"/>
      <c r="WSR4" s="149"/>
      <c r="WSS4" s="149"/>
      <c r="WST4" s="149"/>
      <c r="WSU4" s="149"/>
      <c r="WSV4" s="149"/>
      <c r="WSW4" s="149"/>
      <c r="WSX4" s="149"/>
      <c r="WSY4" s="149"/>
      <c r="WSZ4" s="149"/>
      <c r="WTA4" s="149"/>
      <c r="WTB4" s="149"/>
      <c r="WTC4" s="149"/>
      <c r="WTD4" s="149"/>
      <c r="WTE4" s="149"/>
      <c r="WTF4" s="149"/>
      <c r="WTG4" s="149"/>
      <c r="WTH4" s="149"/>
      <c r="WTI4" s="149"/>
      <c r="WTJ4" s="149"/>
      <c r="WTK4" s="149"/>
      <c r="WTL4" s="149"/>
      <c r="WTM4" s="149"/>
      <c r="WTN4" s="149"/>
      <c r="WTO4" s="149"/>
      <c r="WTP4" s="149"/>
      <c r="WTQ4" s="149"/>
      <c r="WTR4" s="149"/>
      <c r="WTS4" s="149"/>
      <c r="WTT4" s="149"/>
      <c r="WTU4" s="149"/>
      <c r="WTV4" s="149"/>
      <c r="WTW4" s="149"/>
      <c r="WTX4" s="149"/>
      <c r="WTY4" s="149"/>
      <c r="WTZ4" s="149"/>
      <c r="WUA4" s="149"/>
      <c r="WUB4" s="149"/>
      <c r="WUC4" s="149"/>
      <c r="WUD4" s="149"/>
      <c r="WUE4" s="149"/>
      <c r="WUF4" s="149"/>
      <c r="WUG4" s="149"/>
      <c r="WUH4" s="149"/>
      <c r="WUI4" s="149"/>
      <c r="WUJ4" s="149"/>
      <c r="WUK4" s="149"/>
      <c r="WUL4" s="149"/>
      <c r="WUM4" s="149"/>
      <c r="WUN4" s="149"/>
      <c r="WUO4" s="149"/>
      <c r="WUP4" s="149"/>
      <c r="WUQ4" s="149"/>
      <c r="WUR4" s="149"/>
      <c r="WUS4" s="149"/>
      <c r="WUT4" s="149"/>
      <c r="WUU4" s="149"/>
      <c r="WUV4" s="149"/>
      <c r="WUW4" s="149"/>
      <c r="WUX4" s="149"/>
      <c r="WUY4" s="149"/>
      <c r="WUZ4" s="149"/>
      <c r="WVA4" s="149"/>
      <c r="WVB4" s="149"/>
      <c r="WVC4" s="149"/>
      <c r="WVD4" s="149"/>
      <c r="WVE4" s="149"/>
      <c r="WVF4" s="149"/>
      <c r="WVG4" s="149"/>
      <c r="WVH4" s="149"/>
      <c r="WVI4" s="149"/>
      <c r="WVJ4" s="149"/>
      <c r="WVK4" s="149"/>
      <c r="WVL4" s="149"/>
      <c r="WVM4" s="149"/>
      <c r="WVN4" s="149"/>
      <c r="WVO4" s="149"/>
      <c r="WVP4" s="149"/>
      <c r="WVQ4" s="149"/>
      <c r="WVR4" s="149"/>
      <c r="WVS4" s="149"/>
      <c r="WVT4" s="149"/>
      <c r="WVU4" s="149"/>
      <c r="WVV4" s="149"/>
      <c r="WVW4" s="149"/>
      <c r="WVX4" s="149"/>
      <c r="WVY4" s="149"/>
      <c r="WVZ4" s="149"/>
      <c r="WWA4" s="149"/>
      <c r="WWB4" s="149"/>
      <c r="WWC4" s="149"/>
      <c r="WWD4" s="149"/>
      <c r="WWE4" s="149"/>
      <c r="WWF4" s="149"/>
      <c r="WWG4" s="149"/>
      <c r="WWH4" s="149"/>
      <c r="WWI4" s="149"/>
      <c r="WWJ4" s="149"/>
      <c r="WWK4" s="149"/>
      <c r="WWL4" s="149"/>
      <c r="WWM4" s="149"/>
      <c r="WWN4" s="149"/>
      <c r="WWO4" s="149"/>
      <c r="WWP4" s="149"/>
      <c r="WWQ4" s="149"/>
      <c r="WWR4" s="149"/>
      <c r="WWS4" s="149"/>
      <c r="WWT4" s="149"/>
      <c r="WWU4" s="149"/>
      <c r="WWV4" s="149"/>
      <c r="WWW4" s="149"/>
      <c r="WWX4" s="149"/>
      <c r="WWY4" s="149"/>
      <c r="WWZ4" s="149"/>
      <c r="WXA4" s="149"/>
      <c r="WXB4" s="149"/>
      <c r="WXC4" s="149"/>
      <c r="WXD4" s="149"/>
      <c r="WXE4" s="149"/>
      <c r="WXF4" s="149"/>
      <c r="WXG4" s="149"/>
      <c r="WXH4" s="149"/>
      <c r="WXI4" s="149"/>
      <c r="WXJ4" s="149"/>
      <c r="WXK4" s="149"/>
      <c r="WXL4" s="149"/>
      <c r="WXM4" s="149"/>
      <c r="WXN4" s="149"/>
      <c r="WXO4" s="149"/>
      <c r="WXP4" s="149"/>
      <c r="WXQ4" s="149"/>
      <c r="WXR4" s="149"/>
      <c r="WXS4" s="149"/>
      <c r="WXT4" s="149"/>
      <c r="WXU4" s="149"/>
      <c r="WXV4" s="149"/>
      <c r="WXW4" s="149"/>
      <c r="WXX4" s="149"/>
      <c r="WXY4" s="149"/>
      <c r="WXZ4" s="149"/>
      <c r="WYA4" s="149"/>
      <c r="WYB4" s="149"/>
      <c r="WYC4" s="149"/>
      <c r="WYD4" s="149"/>
      <c r="WYE4" s="149"/>
      <c r="WYF4" s="149"/>
      <c r="WYG4" s="149"/>
      <c r="WYH4" s="149"/>
      <c r="WYI4" s="149"/>
      <c r="WYJ4" s="149"/>
      <c r="WYK4" s="149"/>
      <c r="WYL4" s="149"/>
      <c r="WYM4" s="149"/>
      <c r="WYN4" s="149"/>
      <c r="WYO4" s="149"/>
      <c r="WYP4" s="149"/>
      <c r="WYQ4" s="149"/>
      <c r="WYR4" s="149"/>
      <c r="WYS4" s="149"/>
      <c r="WYT4" s="149"/>
      <c r="WYU4" s="149"/>
      <c r="WYV4" s="149"/>
      <c r="WYW4" s="149"/>
      <c r="WYX4" s="149"/>
      <c r="WYY4" s="149"/>
      <c r="WYZ4" s="149"/>
      <c r="WZA4" s="149"/>
      <c r="WZB4" s="149"/>
      <c r="WZC4" s="149"/>
      <c r="WZD4" s="149"/>
      <c r="WZE4" s="149"/>
      <c r="WZF4" s="149"/>
      <c r="WZG4" s="149"/>
      <c r="WZH4" s="149"/>
      <c r="WZI4" s="149"/>
      <c r="WZJ4" s="149"/>
      <c r="WZK4" s="149"/>
      <c r="WZL4" s="149"/>
      <c r="WZM4" s="149"/>
      <c r="WZN4" s="149"/>
      <c r="WZO4" s="149"/>
      <c r="WZP4" s="149"/>
      <c r="WZQ4" s="149"/>
      <c r="WZR4" s="149"/>
      <c r="WZS4" s="149"/>
      <c r="WZT4" s="149"/>
      <c r="WZU4" s="149"/>
      <c r="WZV4" s="149"/>
      <c r="WZW4" s="149"/>
      <c r="WZX4" s="149"/>
      <c r="WZY4" s="149"/>
      <c r="WZZ4" s="149"/>
      <c r="XAA4" s="149"/>
      <c r="XAB4" s="149"/>
      <c r="XAC4" s="149"/>
      <c r="XAD4" s="149"/>
      <c r="XAE4" s="149"/>
      <c r="XAF4" s="149"/>
      <c r="XAG4" s="149"/>
      <c r="XAH4" s="149"/>
      <c r="XAI4" s="149"/>
      <c r="XAJ4" s="149"/>
      <c r="XAK4" s="149"/>
      <c r="XAL4" s="149"/>
      <c r="XAM4" s="149"/>
      <c r="XAN4" s="149"/>
      <c r="XAO4" s="149"/>
      <c r="XAP4" s="149"/>
      <c r="XAQ4" s="149"/>
      <c r="XAR4" s="149"/>
      <c r="XAS4" s="149"/>
      <c r="XAT4" s="149"/>
      <c r="XAU4" s="149"/>
      <c r="XAV4" s="149"/>
      <c r="XAW4" s="149"/>
      <c r="XAX4" s="149"/>
      <c r="XAY4" s="149"/>
      <c r="XAZ4" s="149"/>
      <c r="XBA4" s="149"/>
      <c r="XBB4" s="149"/>
      <c r="XBC4" s="149"/>
      <c r="XBD4" s="149"/>
      <c r="XBE4" s="149"/>
      <c r="XBF4" s="149"/>
      <c r="XBG4" s="149"/>
      <c r="XBH4" s="149"/>
      <c r="XBI4" s="149"/>
      <c r="XBJ4" s="149"/>
      <c r="XBK4" s="149"/>
      <c r="XBL4" s="149"/>
      <c r="XBM4" s="149"/>
      <c r="XBN4" s="149"/>
      <c r="XBO4" s="149"/>
      <c r="XBP4" s="149"/>
      <c r="XBQ4" s="149"/>
      <c r="XBR4" s="149"/>
      <c r="XBS4" s="149"/>
      <c r="XBT4" s="149"/>
      <c r="XBU4" s="149"/>
      <c r="XBV4" s="149"/>
      <c r="XBW4" s="149"/>
      <c r="XBX4" s="149"/>
      <c r="XBY4" s="149"/>
      <c r="XBZ4" s="149"/>
      <c r="XCA4" s="149"/>
      <c r="XCB4" s="149"/>
      <c r="XCC4" s="149"/>
      <c r="XCD4" s="149"/>
      <c r="XCE4" s="149"/>
      <c r="XCF4" s="149"/>
      <c r="XCG4" s="149"/>
      <c r="XCH4" s="149"/>
      <c r="XCI4" s="149"/>
      <c r="XCJ4" s="149"/>
      <c r="XCK4" s="149"/>
      <c r="XCL4" s="149"/>
      <c r="XCM4" s="149"/>
      <c r="XCN4" s="149"/>
      <c r="XCO4" s="149"/>
      <c r="XCP4" s="149"/>
      <c r="XCQ4" s="149"/>
      <c r="XCR4" s="149"/>
      <c r="XCS4" s="149"/>
      <c r="XCT4" s="149"/>
      <c r="XCU4" s="149"/>
      <c r="XCV4" s="149"/>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c r="XEW4" s="2"/>
      <c r="XEX4" s="2"/>
      <c r="XEY4" s="2"/>
      <c r="XEZ4" s="2"/>
      <c r="XFA4" s="2"/>
      <c r="XFB4" s="2"/>
      <c r="XFC4" s="2"/>
      <c r="XFD4" s="2"/>
    </row>
    <row r="5" spans="1:16384" s="6" customFormat="1" ht="50.25" customHeight="1" thickBot="1" x14ac:dyDescent="0.4">
      <c r="A5" s="5"/>
      <c r="B5" s="159" t="s">
        <v>64</v>
      </c>
      <c r="C5" s="160"/>
      <c r="D5" s="160"/>
      <c r="E5" s="160"/>
      <c r="F5" s="160"/>
      <c r="G5" s="161"/>
      <c r="H5" s="5"/>
      <c r="I5" s="18"/>
      <c r="J5" s="18"/>
      <c r="K5" s="18"/>
      <c r="L5" s="18"/>
      <c r="M5" s="18"/>
      <c r="N5" s="18"/>
      <c r="O5" s="18"/>
      <c r="P5" s="18"/>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c r="XFC5" s="2"/>
      <c r="XFD5" s="2"/>
    </row>
    <row r="6" spans="1:16384" s="6" customFormat="1" ht="33.75" customHeight="1" x14ac:dyDescent="0.35">
      <c r="A6" s="5"/>
      <c r="B6" s="144" t="s">
        <v>36</v>
      </c>
      <c r="C6" s="145"/>
      <c r="D6" s="145"/>
      <c r="E6" s="145"/>
      <c r="F6" s="145"/>
      <c r="G6" s="145"/>
      <c r="H6" s="5"/>
      <c r="I6" s="18"/>
      <c r="J6" s="18"/>
      <c r="K6" s="18"/>
      <c r="L6" s="18"/>
      <c r="M6" s="18"/>
      <c r="N6" s="18"/>
      <c r="O6" s="18"/>
      <c r="P6" s="18"/>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c r="XFC6" s="2"/>
      <c r="XFD6" s="2"/>
    </row>
    <row r="7" spans="1:16384" s="1" customFormat="1" ht="39" customHeight="1" x14ac:dyDescent="0.35">
      <c r="B7" s="162" t="s">
        <v>54</v>
      </c>
      <c r="C7" s="163"/>
      <c r="D7" s="163"/>
      <c r="E7" s="163"/>
      <c r="F7" s="163"/>
      <c r="G7" s="164"/>
      <c r="I7" s="18"/>
      <c r="J7" s="18"/>
      <c r="K7" s="18"/>
      <c r="L7" s="18"/>
      <c r="M7" s="18"/>
      <c r="N7" s="18"/>
      <c r="O7" s="18"/>
      <c r="P7" s="18"/>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c r="XFB7" s="2"/>
      <c r="XFC7" s="2"/>
      <c r="XFD7" s="2"/>
    </row>
    <row r="8" spans="1:16384" s="1" customFormat="1" ht="65.25" customHeight="1" x14ac:dyDescent="0.35">
      <c r="B8" s="162" t="s">
        <v>55</v>
      </c>
      <c r="C8" s="163"/>
      <c r="D8" s="163"/>
      <c r="E8" s="163"/>
      <c r="F8" s="163"/>
      <c r="G8" s="164"/>
      <c r="I8" s="18"/>
      <c r="J8" s="18"/>
      <c r="K8" s="18"/>
      <c r="L8" s="18"/>
      <c r="M8" s="18"/>
      <c r="N8" s="18"/>
      <c r="O8" s="18"/>
      <c r="P8" s="18"/>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c r="XEV8" s="2"/>
      <c r="XEW8" s="2"/>
      <c r="XEX8" s="2"/>
      <c r="XEY8" s="2"/>
      <c r="XEZ8" s="2"/>
      <c r="XFA8" s="2"/>
      <c r="XFB8" s="2"/>
      <c r="XFC8" s="2"/>
      <c r="XFD8" s="2"/>
    </row>
    <row r="9" spans="1:16384" s="1" customFormat="1" ht="71.25" customHeight="1" x14ac:dyDescent="0.35">
      <c r="B9" s="153" t="s">
        <v>56</v>
      </c>
      <c r="C9" s="154"/>
      <c r="D9" s="154"/>
      <c r="E9" s="154"/>
      <c r="F9" s="154"/>
      <c r="G9" s="155"/>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2"/>
      <c r="XEY9" s="2"/>
      <c r="XEZ9" s="2"/>
      <c r="XFA9" s="2"/>
      <c r="XFB9" s="2"/>
      <c r="XFC9" s="2"/>
      <c r="XFD9" s="2"/>
    </row>
    <row r="10" spans="1:16384" s="1" customFormat="1" ht="84" customHeight="1" x14ac:dyDescent="0.35">
      <c r="B10" s="153" t="s">
        <v>57</v>
      </c>
      <c r="C10" s="154"/>
      <c r="D10" s="154"/>
      <c r="E10" s="154"/>
      <c r="F10" s="154"/>
      <c r="G10" s="155"/>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c r="XEN10" s="2"/>
      <c r="XEO10" s="2"/>
      <c r="XEP10" s="2"/>
      <c r="XEQ10" s="2"/>
      <c r="XER10" s="2"/>
      <c r="XES10" s="2"/>
      <c r="XET10" s="2"/>
      <c r="XEU10" s="2"/>
      <c r="XEV10" s="2"/>
      <c r="XEW10" s="2"/>
      <c r="XEX10" s="2"/>
      <c r="XEY10" s="2"/>
      <c r="XEZ10" s="2"/>
      <c r="XFA10" s="2"/>
      <c r="XFB10" s="2"/>
      <c r="XFC10" s="2"/>
      <c r="XFD10" s="2"/>
    </row>
    <row r="11" spans="1:16384" s="1" customFormat="1" ht="47.25" customHeight="1" x14ac:dyDescent="0.35">
      <c r="B11" s="150" t="s">
        <v>58</v>
      </c>
      <c r="C11" s="151"/>
      <c r="D11" s="151"/>
      <c r="E11" s="151"/>
      <c r="F11" s="151"/>
      <c r="G11" s="15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c r="XEN11" s="2"/>
      <c r="XEO11" s="2"/>
      <c r="XEP11" s="2"/>
      <c r="XEQ11" s="2"/>
      <c r="XER11" s="2"/>
      <c r="XES11" s="2"/>
      <c r="XET11" s="2"/>
      <c r="XEU11" s="2"/>
      <c r="XEV11" s="2"/>
      <c r="XEW11" s="2"/>
      <c r="XEX11" s="2"/>
      <c r="XEY11" s="2"/>
      <c r="XEZ11" s="2"/>
      <c r="XFA11" s="2"/>
      <c r="XFB11" s="2"/>
      <c r="XFC11" s="2"/>
      <c r="XFD11" s="2"/>
    </row>
    <row r="12" spans="1:16384" s="1" customFormat="1" ht="61.5" customHeight="1" x14ac:dyDescent="0.35">
      <c r="B12" s="150" t="s">
        <v>59</v>
      </c>
      <c r="C12" s="151"/>
      <c r="D12" s="151"/>
      <c r="E12" s="151"/>
      <c r="F12" s="151"/>
      <c r="G12" s="15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c r="XEX12" s="2"/>
      <c r="XEY12" s="2"/>
      <c r="XEZ12" s="2"/>
      <c r="XFA12" s="2"/>
      <c r="XFB12" s="2"/>
      <c r="XFC12" s="2"/>
      <c r="XFD12" s="2"/>
    </row>
    <row r="13" spans="1:16384" s="1" customFormat="1" ht="51.75" customHeight="1" x14ac:dyDescent="0.35">
      <c r="B13" s="150" t="s">
        <v>60</v>
      </c>
      <c r="C13" s="151"/>
      <c r="D13" s="151"/>
      <c r="E13" s="151"/>
      <c r="F13" s="151"/>
      <c r="G13" s="15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c r="XEN13" s="2"/>
      <c r="XEO13" s="2"/>
      <c r="XEP13" s="2"/>
      <c r="XEQ13" s="2"/>
      <c r="XER13" s="2"/>
      <c r="XES13" s="2"/>
      <c r="XET13" s="2"/>
      <c r="XEU13" s="2"/>
      <c r="XEV13" s="2"/>
      <c r="XEW13" s="2"/>
      <c r="XEX13" s="2"/>
      <c r="XEY13" s="2"/>
      <c r="XEZ13" s="2"/>
      <c r="XFA13" s="2"/>
      <c r="XFB13" s="2"/>
      <c r="XFC13" s="2"/>
      <c r="XFD13" s="2"/>
    </row>
    <row r="14" spans="1:16384" s="4" customFormat="1" ht="49.5" customHeight="1" x14ac:dyDescent="0.35">
      <c r="B14" s="146" t="s">
        <v>61</v>
      </c>
      <c r="C14" s="147"/>
      <c r="D14" s="147"/>
      <c r="E14" s="147"/>
      <c r="F14" s="147"/>
      <c r="G14" s="148"/>
      <c r="XCW14"/>
      <c r="XCX14"/>
      <c r="XCY14"/>
      <c r="XCZ14"/>
      <c r="XDA14"/>
      <c r="XDB14"/>
      <c r="XDC14"/>
      <c r="XDD14"/>
      <c r="XDE14"/>
      <c r="XDF14"/>
      <c r="XDG14"/>
      <c r="XDH14"/>
      <c r="XDI14"/>
      <c r="XDJ14"/>
      <c r="XDK14"/>
      <c r="XDL14"/>
      <c r="XDM14"/>
      <c r="XDN14"/>
      <c r="XDO14"/>
      <c r="XDP14"/>
      <c r="XDQ14"/>
      <c r="XDR14"/>
      <c r="XDS14"/>
      <c r="XDT14"/>
      <c r="XDU14"/>
      <c r="XDV14"/>
      <c r="XDW14"/>
      <c r="XDX14"/>
      <c r="XDY14"/>
      <c r="XDZ14"/>
      <c r="XEA14"/>
      <c r="XEB14"/>
      <c r="XEC14"/>
      <c r="XED14"/>
      <c r="XEE14"/>
      <c r="XEF14"/>
      <c r="XEG14"/>
      <c r="XEH14"/>
      <c r="XEI14"/>
      <c r="XEJ14"/>
      <c r="XEK14"/>
      <c r="XEL14"/>
      <c r="XEM14"/>
      <c r="XEN14"/>
      <c r="XEO14"/>
      <c r="XEP14"/>
      <c r="XEQ14"/>
      <c r="XER14"/>
      <c r="XES14"/>
      <c r="XET14"/>
      <c r="XEU14"/>
      <c r="XEV14"/>
      <c r="XEW14"/>
      <c r="XEX14"/>
      <c r="XEY14"/>
      <c r="XEZ14"/>
      <c r="XFA14"/>
      <c r="XFB14"/>
      <c r="XFC14"/>
      <c r="XFD14"/>
    </row>
    <row r="15" spans="1:16384" s="4" customFormat="1" ht="49.5" customHeight="1" x14ac:dyDescent="0.35">
      <c r="B15" s="146" t="s">
        <v>62</v>
      </c>
      <c r="C15" s="165"/>
      <c r="D15" s="165"/>
      <c r="E15" s="165"/>
      <c r="F15" s="165"/>
      <c r="G15" s="166"/>
      <c r="XCW15"/>
      <c r="XCX15"/>
      <c r="XCY15"/>
      <c r="XCZ15"/>
      <c r="XDA15"/>
      <c r="XDB15"/>
      <c r="XDC15"/>
      <c r="XDD15"/>
      <c r="XDE15"/>
      <c r="XDF15"/>
      <c r="XDG15"/>
      <c r="XDH15"/>
      <c r="XDI15"/>
      <c r="XDJ15"/>
      <c r="XDK15"/>
      <c r="XDL15"/>
      <c r="XDM15"/>
      <c r="XDN15"/>
      <c r="XDO15"/>
      <c r="XDP15"/>
      <c r="XDQ15"/>
      <c r="XDR15"/>
      <c r="XDS15"/>
      <c r="XDT15"/>
      <c r="XDU15"/>
      <c r="XDV15"/>
      <c r="XDW15"/>
      <c r="XDX15"/>
      <c r="XDY15"/>
      <c r="XDZ15"/>
      <c r="XEA15"/>
      <c r="XEB15"/>
      <c r="XEC15"/>
      <c r="XED15"/>
      <c r="XEE15"/>
      <c r="XEF15"/>
      <c r="XEG15"/>
      <c r="XEH15"/>
      <c r="XEI15"/>
      <c r="XEJ15"/>
      <c r="XEK15"/>
      <c r="XEL15"/>
      <c r="XEM15"/>
      <c r="XEN15"/>
      <c r="XEO15"/>
      <c r="XEP15"/>
      <c r="XEQ15"/>
      <c r="XER15"/>
      <c r="XES15"/>
      <c r="XET15"/>
      <c r="XEU15"/>
      <c r="XEV15"/>
      <c r="XEW15"/>
      <c r="XEX15"/>
      <c r="XEY15"/>
      <c r="XEZ15"/>
      <c r="XFA15"/>
      <c r="XFB15"/>
      <c r="XFC15"/>
      <c r="XFD15"/>
    </row>
    <row r="16" spans="1:16384" s="4" customFormat="1" ht="24" customHeight="1" thickBot="1" x14ac:dyDescent="0.4">
      <c r="B16" s="36"/>
      <c r="C16" s="40"/>
      <c r="D16" s="40"/>
      <c r="E16" s="40"/>
      <c r="F16" s="40"/>
      <c r="G16" s="41"/>
      <c r="XCW16"/>
      <c r="XCX16"/>
      <c r="XCY16"/>
      <c r="XCZ16"/>
      <c r="XDA16"/>
      <c r="XDB16"/>
      <c r="XDC16"/>
      <c r="XDD16"/>
      <c r="XDE16"/>
      <c r="XDF16"/>
      <c r="XDG16"/>
      <c r="XDH16"/>
      <c r="XDI16"/>
      <c r="XDJ16"/>
      <c r="XDK16"/>
      <c r="XDL16"/>
      <c r="XDM16"/>
      <c r="XDN16"/>
      <c r="XDO16"/>
      <c r="XDP16"/>
      <c r="XDQ16"/>
      <c r="XDR16"/>
      <c r="XDS16"/>
      <c r="XDT16"/>
      <c r="XDU16"/>
      <c r="XDV16"/>
      <c r="XDW16"/>
      <c r="XDX16"/>
      <c r="XDY16"/>
      <c r="XDZ16"/>
      <c r="XEA16"/>
      <c r="XEB16"/>
      <c r="XEC16"/>
      <c r="XED16"/>
      <c r="XEE16"/>
      <c r="XEF16"/>
      <c r="XEG16"/>
      <c r="XEH16"/>
      <c r="XEI16"/>
      <c r="XEJ16"/>
      <c r="XEK16"/>
      <c r="XEL16"/>
      <c r="XEM16"/>
      <c r="XEN16"/>
      <c r="XEO16"/>
      <c r="XEP16"/>
      <c r="XEQ16"/>
      <c r="XER16"/>
      <c r="XES16"/>
      <c r="XET16"/>
      <c r="XEU16"/>
      <c r="XEV16"/>
      <c r="XEW16"/>
      <c r="XEX16"/>
      <c r="XEY16"/>
      <c r="XEZ16"/>
      <c r="XFA16"/>
      <c r="XFB16"/>
      <c r="XFC16"/>
      <c r="XFD16"/>
    </row>
    <row r="17" spans="2:7 16325:16384" s="4" customFormat="1" ht="19.5" customHeight="1" x14ac:dyDescent="0.3">
      <c r="B17" s="144" t="s">
        <v>37</v>
      </c>
      <c r="C17" s="145"/>
      <c r="D17" s="145"/>
      <c r="E17" s="145"/>
      <c r="F17" s="145"/>
      <c r="G17" s="145"/>
      <c r="XCW17"/>
      <c r="XCX17"/>
      <c r="XCY17"/>
      <c r="XCZ17"/>
      <c r="XDA17"/>
      <c r="XDB17"/>
      <c r="XDC17"/>
      <c r="XDD17"/>
      <c r="XDE17"/>
      <c r="XDF17"/>
      <c r="XDG17"/>
      <c r="XDH17"/>
      <c r="XDI17"/>
      <c r="XDJ17"/>
      <c r="XDK17"/>
      <c r="XDL17"/>
      <c r="XDM17"/>
      <c r="XDN17"/>
      <c r="XDO17"/>
      <c r="XDP17"/>
      <c r="XDQ17"/>
      <c r="XDR17"/>
      <c r="XDS17"/>
      <c r="XDT17"/>
      <c r="XDU17"/>
      <c r="XDV17"/>
      <c r="XDW17"/>
      <c r="XDX17"/>
      <c r="XDY17"/>
      <c r="XDZ17"/>
      <c r="XEA17"/>
      <c r="XEB17"/>
      <c r="XEC17"/>
      <c r="XED17"/>
      <c r="XEE17"/>
      <c r="XEF17"/>
      <c r="XEG17"/>
      <c r="XEH17"/>
      <c r="XEI17"/>
      <c r="XEJ17"/>
      <c r="XEK17"/>
      <c r="XEL17"/>
      <c r="XEM17"/>
      <c r="XEN17"/>
      <c r="XEO17"/>
      <c r="XEP17"/>
      <c r="XEQ17"/>
      <c r="XER17"/>
      <c r="XES17"/>
      <c r="XET17"/>
      <c r="XEU17"/>
      <c r="XEV17"/>
      <c r="XEW17"/>
      <c r="XEX17"/>
      <c r="XEY17"/>
      <c r="XEZ17"/>
      <c r="XFA17"/>
      <c r="XFB17"/>
      <c r="XFC17"/>
      <c r="XFD17"/>
    </row>
    <row r="18" spans="2:7 16325:16384" s="4" customFormat="1" ht="66" customHeight="1" x14ac:dyDescent="0.3">
      <c r="B18" s="150" t="s">
        <v>66</v>
      </c>
      <c r="C18" s="151"/>
      <c r="D18" s="151"/>
      <c r="E18" s="151"/>
      <c r="F18" s="151"/>
      <c r="G18" s="152"/>
      <c r="XCW18"/>
      <c r="XCX18"/>
      <c r="XCY18"/>
      <c r="XCZ18"/>
      <c r="XDA18"/>
      <c r="XDB18"/>
      <c r="XDC18"/>
      <c r="XDD18"/>
      <c r="XDE18"/>
      <c r="XDF18"/>
      <c r="XDG18"/>
      <c r="XDH18"/>
      <c r="XDI18"/>
      <c r="XDJ18"/>
      <c r="XDK18"/>
      <c r="XDL18"/>
      <c r="XDM18"/>
      <c r="XDN18"/>
      <c r="XDO18"/>
      <c r="XDP18"/>
      <c r="XDQ18"/>
      <c r="XDR18"/>
      <c r="XDS18"/>
      <c r="XDT18"/>
      <c r="XDU18"/>
      <c r="XDV18"/>
      <c r="XDW18"/>
      <c r="XDX18"/>
      <c r="XDY18"/>
      <c r="XDZ18"/>
      <c r="XEA18"/>
      <c r="XEB18"/>
      <c r="XEC18"/>
      <c r="XED18"/>
      <c r="XEE18"/>
      <c r="XEF18"/>
      <c r="XEG18"/>
      <c r="XEH18"/>
      <c r="XEI18"/>
      <c r="XEJ18"/>
      <c r="XEK18"/>
      <c r="XEL18"/>
      <c r="XEM18"/>
      <c r="XEN18"/>
      <c r="XEO18"/>
      <c r="XEP18"/>
      <c r="XEQ18"/>
      <c r="XER18"/>
      <c r="XES18"/>
      <c r="XET18"/>
      <c r="XEU18"/>
      <c r="XEV18"/>
      <c r="XEW18"/>
      <c r="XEX18"/>
      <c r="XEY18"/>
      <c r="XEZ18"/>
      <c r="XFA18"/>
      <c r="XFB18"/>
      <c r="XFC18"/>
      <c r="XFD18"/>
    </row>
    <row r="19" spans="2:7 16325:16384" s="4" customFormat="1" ht="58.5" customHeight="1" x14ac:dyDescent="0.35">
      <c r="B19" s="146" t="s">
        <v>67</v>
      </c>
      <c r="C19" s="165"/>
      <c r="D19" s="165"/>
      <c r="E19" s="165"/>
      <c r="F19" s="165"/>
      <c r="G19" s="166"/>
      <c r="XCW19"/>
      <c r="XCX19"/>
      <c r="XCY19"/>
      <c r="XCZ19"/>
      <c r="XDA19"/>
      <c r="XDB19"/>
      <c r="XDC19"/>
      <c r="XDD19"/>
      <c r="XDE19"/>
      <c r="XDF19"/>
      <c r="XDG19"/>
      <c r="XDH19"/>
      <c r="XDI19"/>
      <c r="XDJ19"/>
      <c r="XDK19"/>
      <c r="XDL19"/>
      <c r="XDM19"/>
      <c r="XDN19"/>
      <c r="XDO19"/>
      <c r="XDP19"/>
      <c r="XDQ19"/>
      <c r="XDR19"/>
      <c r="XDS19"/>
      <c r="XDT19"/>
      <c r="XDU19"/>
      <c r="XDV19"/>
      <c r="XDW19"/>
      <c r="XDX19"/>
      <c r="XDY19"/>
      <c r="XDZ19"/>
      <c r="XEA19"/>
      <c r="XEB19"/>
      <c r="XEC19"/>
      <c r="XED19"/>
      <c r="XEE19"/>
      <c r="XEF19"/>
      <c r="XEG19"/>
      <c r="XEH19"/>
      <c r="XEI19"/>
      <c r="XEJ19"/>
      <c r="XEK19"/>
      <c r="XEL19"/>
      <c r="XEM19"/>
      <c r="XEN19"/>
      <c r="XEO19"/>
      <c r="XEP19"/>
      <c r="XEQ19"/>
      <c r="XER19"/>
      <c r="XES19"/>
      <c r="XET19"/>
      <c r="XEU19"/>
      <c r="XEV19"/>
      <c r="XEW19"/>
      <c r="XEX19"/>
      <c r="XEY19"/>
      <c r="XEZ19"/>
      <c r="XFA19"/>
      <c r="XFB19"/>
      <c r="XFC19"/>
      <c r="XFD19"/>
    </row>
    <row r="20" spans="2:7 16325:16384" s="4" customFormat="1" ht="54.75" customHeight="1" x14ac:dyDescent="0.35">
      <c r="B20" s="141" t="s">
        <v>45</v>
      </c>
      <c r="C20" s="142"/>
      <c r="D20" s="142"/>
      <c r="E20" s="142"/>
      <c r="F20" s="142"/>
      <c r="G20" s="143"/>
      <c r="XCW20"/>
      <c r="XCX20"/>
      <c r="XCY20"/>
      <c r="XCZ20"/>
      <c r="XDA20"/>
      <c r="XDB20"/>
      <c r="XDC20"/>
      <c r="XDD20"/>
      <c r="XDE20"/>
      <c r="XDF20"/>
      <c r="XDG20"/>
      <c r="XDH20"/>
      <c r="XDI20"/>
      <c r="XDJ20"/>
      <c r="XDK20"/>
      <c r="XDL20"/>
      <c r="XDM20"/>
      <c r="XDN20"/>
      <c r="XDO20"/>
      <c r="XDP20"/>
      <c r="XDQ20"/>
      <c r="XDR20"/>
      <c r="XDS20"/>
      <c r="XDT20"/>
      <c r="XDU20"/>
      <c r="XDV20"/>
      <c r="XDW20"/>
      <c r="XDX20"/>
      <c r="XDY20"/>
      <c r="XDZ20"/>
      <c r="XEA20"/>
      <c r="XEB20"/>
      <c r="XEC20"/>
      <c r="XED20"/>
      <c r="XEE20"/>
      <c r="XEF20"/>
      <c r="XEG20"/>
      <c r="XEH20"/>
      <c r="XEI20"/>
      <c r="XEJ20"/>
      <c r="XEK20"/>
      <c r="XEL20"/>
      <c r="XEM20"/>
      <c r="XEN20"/>
      <c r="XEO20"/>
      <c r="XEP20"/>
      <c r="XEQ20"/>
      <c r="XER20"/>
      <c r="XES20"/>
      <c r="XET20"/>
      <c r="XEU20"/>
      <c r="XEV20"/>
      <c r="XEW20"/>
      <c r="XEX20"/>
      <c r="XEY20"/>
      <c r="XEZ20"/>
      <c r="XFA20"/>
      <c r="XFB20"/>
      <c r="XFC20"/>
      <c r="XFD20"/>
    </row>
    <row r="21" spans="2:7 16325:16384" s="4" customFormat="1" x14ac:dyDescent="0.3">
      <c r="XCW21"/>
      <c r="XCX21"/>
      <c r="XCY21"/>
      <c r="XCZ21"/>
      <c r="XDA21"/>
      <c r="XDB21"/>
      <c r="XDC21"/>
      <c r="XDD21"/>
      <c r="XDE21"/>
      <c r="XDF21"/>
      <c r="XDG21"/>
      <c r="XDH21"/>
      <c r="XDI21"/>
      <c r="XDJ21"/>
      <c r="XDK21"/>
      <c r="XDL21"/>
      <c r="XDM21"/>
      <c r="XDN21"/>
      <c r="XDO21"/>
      <c r="XDP21"/>
      <c r="XDQ21"/>
      <c r="XDR21"/>
      <c r="XDS21"/>
      <c r="XDT21"/>
      <c r="XDU21"/>
      <c r="XDV21"/>
      <c r="XDW21"/>
      <c r="XDX21"/>
      <c r="XDY21"/>
      <c r="XDZ21"/>
      <c r="XEA21"/>
      <c r="XEB21"/>
      <c r="XEC21"/>
      <c r="XED21"/>
      <c r="XEE21"/>
      <c r="XEF21"/>
      <c r="XEG21"/>
      <c r="XEH21"/>
      <c r="XEI21"/>
      <c r="XEJ21"/>
      <c r="XEK21"/>
      <c r="XEL21"/>
      <c r="XEM21"/>
      <c r="XEN21"/>
      <c r="XEO21"/>
      <c r="XEP21"/>
      <c r="XEQ21"/>
      <c r="XER21"/>
      <c r="XES21"/>
      <c r="XET21"/>
      <c r="XEU21"/>
      <c r="XEV21"/>
      <c r="XEW21"/>
      <c r="XEX21"/>
      <c r="XEY21"/>
      <c r="XEZ21"/>
      <c r="XFA21"/>
      <c r="XFB21"/>
      <c r="XFC21"/>
      <c r="XFD21"/>
    </row>
    <row r="22" spans="2:7 16325:16384" s="4" customFormat="1" x14ac:dyDescent="0.3">
      <c r="B22" s="4" t="s">
        <v>65</v>
      </c>
      <c r="XCW22"/>
      <c r="XCX22"/>
      <c r="XCY22"/>
      <c r="XCZ22"/>
      <c r="XDA22"/>
      <c r="XDB22"/>
      <c r="XDC22"/>
      <c r="XDD22"/>
      <c r="XDE22"/>
      <c r="XDF22"/>
      <c r="XDG22"/>
      <c r="XDH22"/>
      <c r="XDI22"/>
      <c r="XDJ22"/>
      <c r="XDK22"/>
      <c r="XDL22"/>
      <c r="XDM22"/>
      <c r="XDN22"/>
      <c r="XDO22"/>
      <c r="XDP22"/>
      <c r="XDQ22"/>
      <c r="XDR22"/>
      <c r="XDS22"/>
      <c r="XDT22"/>
      <c r="XDU22"/>
      <c r="XDV22"/>
      <c r="XDW22"/>
      <c r="XDX22"/>
      <c r="XDY22"/>
      <c r="XDZ22"/>
      <c r="XEA22"/>
      <c r="XEB22"/>
      <c r="XEC22"/>
      <c r="XED22"/>
      <c r="XEE22"/>
      <c r="XEF22"/>
      <c r="XEG22"/>
      <c r="XEH22"/>
      <c r="XEI22"/>
      <c r="XEJ22"/>
      <c r="XEK22"/>
      <c r="XEL22"/>
      <c r="XEM22"/>
      <c r="XEN22"/>
      <c r="XEO22"/>
      <c r="XEP22"/>
      <c r="XEQ22"/>
      <c r="XER22"/>
      <c r="XES22"/>
      <c r="XET22"/>
      <c r="XEU22"/>
      <c r="XEV22"/>
      <c r="XEW22"/>
      <c r="XEX22"/>
      <c r="XEY22"/>
      <c r="XEZ22"/>
      <c r="XFA22"/>
      <c r="XFB22"/>
      <c r="XFC22"/>
      <c r="XFD22"/>
    </row>
    <row r="23" spans="2:7 16325:16384" s="4" customFormat="1" x14ac:dyDescent="0.3">
      <c r="XCW23"/>
      <c r="XCX23"/>
      <c r="XCY23"/>
      <c r="XCZ23"/>
      <c r="XDA23"/>
      <c r="XDB23"/>
      <c r="XDC23"/>
      <c r="XDD23"/>
      <c r="XDE23"/>
      <c r="XDF23"/>
      <c r="XDG23"/>
      <c r="XDH23"/>
      <c r="XDI23"/>
      <c r="XDJ23"/>
      <c r="XDK23"/>
      <c r="XDL23"/>
      <c r="XDM23"/>
      <c r="XDN23"/>
      <c r="XDO23"/>
      <c r="XDP23"/>
      <c r="XDQ23"/>
      <c r="XDR23"/>
      <c r="XDS23"/>
      <c r="XDT23"/>
      <c r="XDU23"/>
      <c r="XDV23"/>
      <c r="XDW23"/>
      <c r="XDX23"/>
      <c r="XDY23"/>
      <c r="XDZ23"/>
      <c r="XEA23"/>
      <c r="XEB23"/>
      <c r="XEC23"/>
      <c r="XED23"/>
      <c r="XEE23"/>
      <c r="XEF23"/>
      <c r="XEG23"/>
      <c r="XEH23"/>
      <c r="XEI23"/>
      <c r="XEJ23"/>
      <c r="XEK23"/>
      <c r="XEL23"/>
      <c r="XEM23"/>
      <c r="XEN23"/>
      <c r="XEO23"/>
      <c r="XEP23"/>
      <c r="XEQ23"/>
      <c r="XER23"/>
      <c r="XES23"/>
      <c r="XET23"/>
      <c r="XEU23"/>
      <c r="XEV23"/>
      <c r="XEW23"/>
      <c r="XEX23"/>
      <c r="XEY23"/>
      <c r="XEZ23"/>
      <c r="XFA23"/>
      <c r="XFB23"/>
      <c r="XFC23"/>
      <c r="XFD23"/>
    </row>
    <row r="24" spans="2:7 16325:16384" s="4" customFormat="1" x14ac:dyDescent="0.3">
      <c r="XCW24"/>
      <c r="XCX24"/>
      <c r="XCY24"/>
      <c r="XCZ24"/>
      <c r="XDA24"/>
      <c r="XDB24"/>
      <c r="XDC24"/>
      <c r="XDD24"/>
      <c r="XDE24"/>
      <c r="XDF24"/>
      <c r="XDG24"/>
      <c r="XDH24"/>
      <c r="XDI24"/>
      <c r="XDJ24"/>
      <c r="XDK24"/>
      <c r="XDL24"/>
      <c r="XDM24"/>
      <c r="XDN24"/>
      <c r="XDO24"/>
      <c r="XDP24"/>
      <c r="XDQ24"/>
      <c r="XDR24"/>
      <c r="XDS24"/>
      <c r="XDT24"/>
      <c r="XDU24"/>
      <c r="XDV24"/>
      <c r="XDW24"/>
      <c r="XDX24"/>
      <c r="XDY24"/>
      <c r="XDZ24"/>
      <c r="XEA24"/>
      <c r="XEB24"/>
      <c r="XEC24"/>
      <c r="XED24"/>
      <c r="XEE24"/>
      <c r="XEF24"/>
      <c r="XEG24"/>
      <c r="XEH24"/>
      <c r="XEI24"/>
      <c r="XEJ24"/>
      <c r="XEK24"/>
      <c r="XEL24"/>
      <c r="XEM24"/>
      <c r="XEN24"/>
      <c r="XEO24"/>
      <c r="XEP24"/>
      <c r="XEQ24"/>
      <c r="XER24"/>
      <c r="XES24"/>
      <c r="XET24"/>
      <c r="XEU24"/>
      <c r="XEV24"/>
      <c r="XEW24"/>
      <c r="XEX24"/>
      <c r="XEY24"/>
      <c r="XEZ24"/>
      <c r="XFA24"/>
      <c r="XFB24"/>
      <c r="XFC24"/>
      <c r="XFD24"/>
    </row>
    <row r="25" spans="2:7 16325:16384" s="4" customFormat="1" x14ac:dyDescent="0.3">
      <c r="XCW25"/>
      <c r="XCX25"/>
      <c r="XCY25"/>
      <c r="XCZ25"/>
      <c r="XDA25"/>
      <c r="XDB25"/>
      <c r="XDC25"/>
      <c r="XDD25"/>
      <c r="XDE25"/>
      <c r="XDF25"/>
      <c r="XDG25"/>
      <c r="XDH25"/>
      <c r="XDI25"/>
      <c r="XDJ25"/>
      <c r="XDK25"/>
      <c r="XDL25"/>
      <c r="XDM25"/>
      <c r="XDN25"/>
      <c r="XDO25"/>
      <c r="XDP25"/>
      <c r="XDQ25"/>
      <c r="XDR25"/>
      <c r="XDS25"/>
      <c r="XDT25"/>
      <c r="XDU25"/>
      <c r="XDV25"/>
      <c r="XDW25"/>
      <c r="XDX25"/>
      <c r="XDY25"/>
      <c r="XDZ25"/>
      <c r="XEA25"/>
      <c r="XEB25"/>
      <c r="XEC25"/>
      <c r="XED25"/>
      <c r="XEE25"/>
      <c r="XEF25"/>
      <c r="XEG25"/>
      <c r="XEH25"/>
      <c r="XEI25"/>
      <c r="XEJ25"/>
      <c r="XEK25"/>
      <c r="XEL25"/>
      <c r="XEM25"/>
      <c r="XEN25"/>
      <c r="XEO25"/>
      <c r="XEP25"/>
      <c r="XEQ25"/>
      <c r="XER25"/>
      <c r="XES25"/>
      <c r="XET25"/>
      <c r="XEU25"/>
      <c r="XEV25"/>
      <c r="XEW25"/>
      <c r="XEX25"/>
      <c r="XEY25"/>
      <c r="XEZ25"/>
      <c r="XFA25"/>
      <c r="XFB25"/>
      <c r="XFC25"/>
      <c r="XFD25"/>
    </row>
    <row r="26" spans="2:7 16325:16384" s="4" customFormat="1" x14ac:dyDescent="0.3">
      <c r="XCW26"/>
      <c r="XCX26"/>
      <c r="XCY26"/>
      <c r="XCZ26"/>
      <c r="XDA26"/>
      <c r="XDB26"/>
      <c r="XDC26"/>
      <c r="XDD26"/>
      <c r="XDE26"/>
      <c r="XDF26"/>
      <c r="XDG26"/>
      <c r="XDH26"/>
      <c r="XDI26"/>
      <c r="XDJ26"/>
      <c r="XDK26"/>
      <c r="XDL26"/>
      <c r="XDM26"/>
      <c r="XDN26"/>
      <c r="XDO26"/>
      <c r="XDP26"/>
      <c r="XDQ26"/>
      <c r="XDR26"/>
      <c r="XDS26"/>
      <c r="XDT26"/>
      <c r="XDU26"/>
      <c r="XDV26"/>
      <c r="XDW26"/>
      <c r="XDX26"/>
      <c r="XDY26"/>
      <c r="XDZ26"/>
      <c r="XEA26"/>
      <c r="XEB26"/>
      <c r="XEC26"/>
      <c r="XED26"/>
      <c r="XEE26"/>
      <c r="XEF26"/>
      <c r="XEG26"/>
      <c r="XEH26"/>
      <c r="XEI26"/>
      <c r="XEJ26"/>
      <c r="XEK26"/>
      <c r="XEL26"/>
      <c r="XEM26"/>
      <c r="XEN26"/>
      <c r="XEO26"/>
      <c r="XEP26"/>
      <c r="XEQ26"/>
      <c r="XER26"/>
      <c r="XES26"/>
      <c r="XET26"/>
      <c r="XEU26"/>
      <c r="XEV26"/>
      <c r="XEW26"/>
      <c r="XEX26"/>
      <c r="XEY26"/>
      <c r="XEZ26"/>
      <c r="XFA26"/>
      <c r="XFB26"/>
      <c r="XFC26"/>
      <c r="XFD26"/>
    </row>
    <row r="27" spans="2:7 16325:16384" s="4" customFormat="1" x14ac:dyDescent="0.3">
      <c r="XCW27"/>
      <c r="XCX27"/>
      <c r="XCY27"/>
      <c r="XCZ27"/>
      <c r="XDA27"/>
      <c r="XDB27"/>
      <c r="XDC27"/>
      <c r="XDD27"/>
      <c r="XDE27"/>
      <c r="XDF27"/>
      <c r="XDG27"/>
      <c r="XDH27"/>
      <c r="XDI27"/>
      <c r="XDJ27"/>
      <c r="XDK27"/>
      <c r="XDL27"/>
      <c r="XDM27"/>
      <c r="XDN27"/>
      <c r="XDO27"/>
      <c r="XDP27"/>
      <c r="XDQ27"/>
      <c r="XDR27"/>
      <c r="XDS27"/>
      <c r="XDT27"/>
      <c r="XDU27"/>
      <c r="XDV27"/>
      <c r="XDW27"/>
      <c r="XDX27"/>
      <c r="XDY27"/>
      <c r="XDZ27"/>
      <c r="XEA27"/>
      <c r="XEB27"/>
      <c r="XEC27"/>
      <c r="XED27"/>
      <c r="XEE27"/>
      <c r="XEF27"/>
      <c r="XEG27"/>
      <c r="XEH27"/>
      <c r="XEI27"/>
      <c r="XEJ27"/>
      <c r="XEK27"/>
      <c r="XEL27"/>
      <c r="XEM27"/>
      <c r="XEN27"/>
      <c r="XEO27"/>
      <c r="XEP27"/>
      <c r="XEQ27"/>
      <c r="XER27"/>
      <c r="XES27"/>
      <c r="XET27"/>
      <c r="XEU27"/>
      <c r="XEV27"/>
      <c r="XEW27"/>
      <c r="XEX27"/>
      <c r="XEY27"/>
      <c r="XEZ27"/>
      <c r="XFA27"/>
      <c r="XFB27"/>
      <c r="XFC27"/>
      <c r="XFD27"/>
    </row>
    <row r="28" spans="2:7 16325:16384" s="4" customFormat="1" x14ac:dyDescent="0.3">
      <c r="XCW28"/>
      <c r="XCX28"/>
      <c r="XCY28"/>
      <c r="XCZ28"/>
      <c r="XDA28"/>
      <c r="XDB28"/>
      <c r="XDC28"/>
      <c r="XDD28"/>
      <c r="XDE28"/>
      <c r="XDF28"/>
      <c r="XDG28"/>
      <c r="XDH28"/>
      <c r="XDI28"/>
      <c r="XDJ28"/>
      <c r="XDK28"/>
      <c r="XDL28"/>
      <c r="XDM28"/>
      <c r="XDN28"/>
      <c r="XDO28"/>
      <c r="XDP28"/>
      <c r="XDQ28"/>
      <c r="XDR28"/>
      <c r="XDS28"/>
      <c r="XDT28"/>
      <c r="XDU28"/>
      <c r="XDV28"/>
      <c r="XDW28"/>
      <c r="XDX28"/>
      <c r="XDY28"/>
      <c r="XDZ28"/>
      <c r="XEA28"/>
      <c r="XEB28"/>
      <c r="XEC28"/>
      <c r="XED28"/>
      <c r="XEE28"/>
      <c r="XEF28"/>
      <c r="XEG28"/>
      <c r="XEH28"/>
      <c r="XEI28"/>
      <c r="XEJ28"/>
      <c r="XEK28"/>
      <c r="XEL28"/>
      <c r="XEM28"/>
      <c r="XEN28"/>
      <c r="XEO28"/>
      <c r="XEP28"/>
      <c r="XEQ28"/>
      <c r="XER28"/>
      <c r="XES28"/>
      <c r="XET28"/>
      <c r="XEU28"/>
      <c r="XEV28"/>
      <c r="XEW28"/>
      <c r="XEX28"/>
      <c r="XEY28"/>
      <c r="XEZ28"/>
      <c r="XFA28"/>
      <c r="XFB28"/>
      <c r="XFC28"/>
      <c r="XFD28"/>
    </row>
    <row r="29" spans="2:7 16325:16384" s="4" customFormat="1" x14ac:dyDescent="0.3">
      <c r="XCW29"/>
      <c r="XCX29"/>
      <c r="XCY29"/>
      <c r="XCZ29"/>
      <c r="XDA29"/>
      <c r="XDB29"/>
      <c r="XDC29"/>
      <c r="XDD29"/>
      <c r="XDE29"/>
      <c r="XDF29"/>
      <c r="XDG29"/>
      <c r="XDH29"/>
      <c r="XDI29"/>
      <c r="XDJ29"/>
      <c r="XDK29"/>
      <c r="XDL29"/>
      <c r="XDM29"/>
      <c r="XDN29"/>
      <c r="XDO29"/>
      <c r="XDP29"/>
      <c r="XDQ29"/>
      <c r="XDR29"/>
      <c r="XDS29"/>
      <c r="XDT29"/>
      <c r="XDU29"/>
      <c r="XDV29"/>
      <c r="XDW29"/>
      <c r="XDX29"/>
      <c r="XDY29"/>
      <c r="XDZ29"/>
      <c r="XEA29"/>
      <c r="XEB29"/>
      <c r="XEC29"/>
      <c r="XED29"/>
      <c r="XEE29"/>
      <c r="XEF29"/>
      <c r="XEG29"/>
      <c r="XEH29"/>
      <c r="XEI29"/>
      <c r="XEJ29"/>
      <c r="XEK29"/>
      <c r="XEL29"/>
      <c r="XEM29"/>
      <c r="XEN29"/>
      <c r="XEO29"/>
      <c r="XEP29"/>
      <c r="XEQ29"/>
      <c r="XER29"/>
      <c r="XES29"/>
      <c r="XET29"/>
      <c r="XEU29"/>
      <c r="XEV29"/>
      <c r="XEW29"/>
      <c r="XEX29"/>
      <c r="XEY29"/>
      <c r="XEZ29"/>
      <c r="XFA29"/>
      <c r="XFB29"/>
      <c r="XFC29"/>
      <c r="XFD29"/>
    </row>
    <row r="30" spans="2:7 16325:16384" s="4" customFormat="1" x14ac:dyDescent="0.3">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c r="XEV30"/>
      <c r="XEW30"/>
      <c r="XEX30"/>
      <c r="XEY30"/>
      <c r="XEZ30"/>
      <c r="XFA30"/>
      <c r="XFB30"/>
      <c r="XFC30"/>
      <c r="XFD30"/>
    </row>
    <row r="31" spans="2:7 16325:16384" s="4" customFormat="1" x14ac:dyDescent="0.3">
      <c r="XCW31"/>
      <c r="XCX31"/>
      <c r="XCY31"/>
      <c r="XCZ31"/>
      <c r="XDA31"/>
      <c r="XDB31"/>
      <c r="XDC31"/>
      <c r="XDD31"/>
      <c r="XDE31"/>
      <c r="XDF31"/>
      <c r="XDG31"/>
      <c r="XDH31"/>
      <c r="XDI31"/>
      <c r="XDJ31"/>
      <c r="XDK31"/>
      <c r="XDL31"/>
      <c r="XDM31"/>
      <c r="XDN31"/>
      <c r="XDO31"/>
      <c r="XDP31"/>
      <c r="XDQ31"/>
      <c r="XDR31"/>
      <c r="XDS31"/>
      <c r="XDT31"/>
      <c r="XDU31"/>
      <c r="XDV31"/>
      <c r="XDW31"/>
      <c r="XDX31"/>
      <c r="XDY31"/>
      <c r="XDZ31"/>
      <c r="XEA31"/>
      <c r="XEB31"/>
      <c r="XEC31"/>
      <c r="XED31"/>
      <c r="XEE31"/>
      <c r="XEF31"/>
      <c r="XEG31"/>
      <c r="XEH31"/>
      <c r="XEI31"/>
      <c r="XEJ31"/>
      <c r="XEK31"/>
      <c r="XEL31"/>
      <c r="XEM31"/>
      <c r="XEN31"/>
      <c r="XEO31"/>
      <c r="XEP31"/>
      <c r="XEQ31"/>
      <c r="XER31"/>
      <c r="XES31"/>
      <c r="XET31"/>
      <c r="XEU31"/>
      <c r="XEV31"/>
      <c r="XEW31"/>
      <c r="XEX31"/>
      <c r="XEY31"/>
      <c r="XEZ31"/>
      <c r="XFA31"/>
      <c r="XFB31"/>
      <c r="XFC31"/>
      <c r="XFD31"/>
    </row>
    <row r="32" spans="2:7 16325:16384" s="4" customFormat="1" x14ac:dyDescent="0.3">
      <c r="XCW32"/>
      <c r="XCX32"/>
      <c r="XCY32"/>
      <c r="XCZ32"/>
      <c r="XDA32"/>
      <c r="XDB32"/>
      <c r="XDC32"/>
      <c r="XDD32"/>
      <c r="XDE32"/>
      <c r="XDF32"/>
      <c r="XDG32"/>
      <c r="XDH32"/>
      <c r="XDI32"/>
      <c r="XDJ32"/>
      <c r="XDK32"/>
      <c r="XDL32"/>
      <c r="XDM32"/>
      <c r="XDN32"/>
      <c r="XDO32"/>
      <c r="XDP32"/>
      <c r="XDQ32"/>
      <c r="XDR32"/>
      <c r="XDS32"/>
      <c r="XDT32"/>
      <c r="XDU32"/>
      <c r="XDV32"/>
      <c r="XDW32"/>
      <c r="XDX32"/>
      <c r="XDY32"/>
      <c r="XDZ32"/>
      <c r="XEA32"/>
      <c r="XEB32"/>
      <c r="XEC32"/>
      <c r="XED32"/>
      <c r="XEE32"/>
      <c r="XEF32"/>
      <c r="XEG32"/>
      <c r="XEH32"/>
      <c r="XEI32"/>
      <c r="XEJ32"/>
      <c r="XEK32"/>
      <c r="XEL32"/>
      <c r="XEM32"/>
      <c r="XEN32"/>
      <c r="XEO32"/>
      <c r="XEP32"/>
      <c r="XEQ32"/>
      <c r="XER32"/>
      <c r="XES32"/>
      <c r="XET32"/>
      <c r="XEU32"/>
      <c r="XEV32"/>
      <c r="XEW32"/>
      <c r="XEX32"/>
      <c r="XEY32"/>
      <c r="XEZ32"/>
      <c r="XFA32"/>
      <c r="XFB32"/>
      <c r="XFC32"/>
      <c r="XFD32"/>
    </row>
    <row r="33" spans="16325:16384" s="4" customFormat="1" x14ac:dyDescent="0.3">
      <c r="XCW33"/>
      <c r="XCX33"/>
      <c r="XCY33"/>
      <c r="XCZ33"/>
      <c r="XDA33"/>
      <c r="XDB33"/>
      <c r="XDC33"/>
      <c r="XDD33"/>
      <c r="XDE33"/>
      <c r="XDF33"/>
      <c r="XDG33"/>
      <c r="XDH33"/>
      <c r="XDI33"/>
      <c r="XDJ33"/>
      <c r="XDK33"/>
      <c r="XDL33"/>
      <c r="XDM33"/>
      <c r="XDN33"/>
      <c r="XDO33"/>
      <c r="XDP33"/>
      <c r="XDQ33"/>
      <c r="XDR33"/>
      <c r="XDS33"/>
      <c r="XDT33"/>
      <c r="XDU33"/>
      <c r="XDV33"/>
      <c r="XDW33"/>
      <c r="XDX33"/>
      <c r="XDY33"/>
      <c r="XDZ33"/>
      <c r="XEA33"/>
      <c r="XEB33"/>
      <c r="XEC33"/>
      <c r="XED33"/>
      <c r="XEE33"/>
      <c r="XEF33"/>
      <c r="XEG33"/>
      <c r="XEH33"/>
      <c r="XEI33"/>
      <c r="XEJ33"/>
      <c r="XEK33"/>
      <c r="XEL33"/>
      <c r="XEM33"/>
      <c r="XEN33"/>
      <c r="XEO33"/>
      <c r="XEP33"/>
      <c r="XEQ33"/>
      <c r="XER33"/>
      <c r="XES33"/>
      <c r="XET33"/>
      <c r="XEU33"/>
      <c r="XEV33"/>
      <c r="XEW33"/>
      <c r="XEX33"/>
      <c r="XEY33"/>
      <c r="XEZ33"/>
      <c r="XFA33"/>
      <c r="XFB33"/>
      <c r="XFC33"/>
      <c r="XFD33"/>
    </row>
    <row r="34" spans="16325:16384" s="4" customFormat="1" x14ac:dyDescent="0.3">
      <c r="XCW34"/>
      <c r="XCX34"/>
      <c r="XCY34"/>
      <c r="XCZ34"/>
      <c r="XDA34"/>
      <c r="XDB34"/>
      <c r="XDC34"/>
      <c r="XDD34"/>
      <c r="XDE34"/>
      <c r="XDF34"/>
      <c r="XDG34"/>
      <c r="XDH34"/>
      <c r="XDI34"/>
      <c r="XDJ34"/>
      <c r="XDK34"/>
      <c r="XDL34"/>
      <c r="XDM34"/>
      <c r="XDN34"/>
      <c r="XDO34"/>
      <c r="XDP34"/>
      <c r="XDQ34"/>
      <c r="XDR34"/>
      <c r="XDS34"/>
      <c r="XDT34"/>
      <c r="XDU34"/>
      <c r="XDV34"/>
      <c r="XDW34"/>
      <c r="XDX34"/>
      <c r="XDY34"/>
      <c r="XDZ34"/>
      <c r="XEA34"/>
      <c r="XEB34"/>
      <c r="XEC34"/>
      <c r="XED34"/>
      <c r="XEE34"/>
      <c r="XEF34"/>
      <c r="XEG34"/>
      <c r="XEH34"/>
      <c r="XEI34"/>
      <c r="XEJ34"/>
      <c r="XEK34"/>
      <c r="XEL34"/>
      <c r="XEM34"/>
      <c r="XEN34"/>
      <c r="XEO34"/>
      <c r="XEP34"/>
      <c r="XEQ34"/>
      <c r="XER34"/>
      <c r="XES34"/>
      <c r="XET34"/>
      <c r="XEU34"/>
      <c r="XEV34"/>
      <c r="XEW34"/>
      <c r="XEX34"/>
      <c r="XEY34"/>
      <c r="XEZ34"/>
      <c r="XFA34"/>
      <c r="XFB34"/>
      <c r="XFC34"/>
      <c r="XFD34"/>
    </row>
    <row r="35" spans="16325:16384" s="4" customFormat="1" x14ac:dyDescent="0.3">
      <c r="XCW35"/>
      <c r="XCX35"/>
      <c r="XCY35"/>
      <c r="XCZ35"/>
      <c r="XDA35"/>
      <c r="XDB35"/>
      <c r="XDC35"/>
      <c r="XDD35"/>
      <c r="XDE35"/>
      <c r="XDF35"/>
      <c r="XDG35"/>
      <c r="XDH35"/>
      <c r="XDI35"/>
      <c r="XDJ35"/>
      <c r="XDK35"/>
      <c r="XDL35"/>
      <c r="XDM35"/>
      <c r="XDN35"/>
      <c r="XDO35"/>
      <c r="XDP35"/>
      <c r="XDQ35"/>
      <c r="XDR35"/>
      <c r="XDS35"/>
      <c r="XDT35"/>
      <c r="XDU35"/>
      <c r="XDV35"/>
      <c r="XDW35"/>
      <c r="XDX35"/>
      <c r="XDY35"/>
      <c r="XDZ35"/>
      <c r="XEA35"/>
      <c r="XEB35"/>
      <c r="XEC35"/>
      <c r="XED35"/>
      <c r="XEE35"/>
      <c r="XEF35"/>
      <c r="XEG35"/>
      <c r="XEH35"/>
      <c r="XEI35"/>
      <c r="XEJ35"/>
      <c r="XEK35"/>
      <c r="XEL35"/>
      <c r="XEM35"/>
      <c r="XEN35"/>
      <c r="XEO35"/>
      <c r="XEP35"/>
      <c r="XEQ35"/>
      <c r="XER35"/>
      <c r="XES35"/>
      <c r="XET35"/>
      <c r="XEU35"/>
      <c r="XEV35"/>
      <c r="XEW35"/>
      <c r="XEX35"/>
      <c r="XEY35"/>
      <c r="XEZ35"/>
      <c r="XFA35"/>
      <c r="XFB35"/>
      <c r="XFC35"/>
      <c r="XFD35"/>
    </row>
    <row r="36" spans="16325:16384" s="4" customFormat="1" x14ac:dyDescent="0.3">
      <c r="XCW36"/>
      <c r="XCX36"/>
      <c r="XCY36"/>
      <c r="XCZ36"/>
      <c r="XDA36"/>
      <c r="XDB36"/>
      <c r="XDC36"/>
      <c r="XDD36"/>
      <c r="XDE36"/>
      <c r="XDF36"/>
      <c r="XDG36"/>
      <c r="XDH36"/>
      <c r="XDI36"/>
      <c r="XDJ36"/>
      <c r="XDK36"/>
      <c r="XDL36"/>
      <c r="XDM36"/>
      <c r="XDN36"/>
      <c r="XDO36"/>
      <c r="XDP36"/>
      <c r="XDQ36"/>
      <c r="XDR36"/>
      <c r="XDS36"/>
      <c r="XDT36"/>
      <c r="XDU36"/>
      <c r="XDV36"/>
      <c r="XDW36"/>
      <c r="XDX36"/>
      <c r="XDY36"/>
      <c r="XDZ36"/>
      <c r="XEA36"/>
      <c r="XEB36"/>
      <c r="XEC36"/>
      <c r="XED36"/>
      <c r="XEE36"/>
      <c r="XEF36"/>
      <c r="XEG36"/>
      <c r="XEH36"/>
      <c r="XEI36"/>
      <c r="XEJ36"/>
      <c r="XEK36"/>
      <c r="XEL36"/>
      <c r="XEM36"/>
      <c r="XEN36"/>
      <c r="XEO36"/>
      <c r="XEP36"/>
      <c r="XEQ36"/>
      <c r="XER36"/>
      <c r="XES36"/>
      <c r="XET36"/>
      <c r="XEU36"/>
      <c r="XEV36"/>
      <c r="XEW36"/>
      <c r="XEX36"/>
      <c r="XEY36"/>
      <c r="XEZ36"/>
      <c r="XFA36"/>
      <c r="XFB36"/>
      <c r="XFC36"/>
      <c r="XFD36"/>
    </row>
    <row r="37" spans="16325:16384" s="4" customFormat="1" x14ac:dyDescent="0.3">
      <c r="XCW37"/>
      <c r="XCX37"/>
      <c r="XCY37"/>
      <c r="XCZ37"/>
      <c r="XDA37"/>
      <c r="XDB37"/>
      <c r="XDC37"/>
      <c r="XDD37"/>
      <c r="XDE37"/>
      <c r="XDF37"/>
      <c r="XDG37"/>
      <c r="XDH37"/>
      <c r="XDI37"/>
      <c r="XDJ37"/>
      <c r="XDK37"/>
      <c r="XDL37"/>
      <c r="XDM37"/>
      <c r="XDN37"/>
      <c r="XDO37"/>
      <c r="XDP37"/>
      <c r="XDQ37"/>
      <c r="XDR37"/>
      <c r="XDS37"/>
      <c r="XDT37"/>
      <c r="XDU37"/>
      <c r="XDV37"/>
      <c r="XDW37"/>
      <c r="XDX37"/>
      <c r="XDY37"/>
      <c r="XDZ37"/>
      <c r="XEA37"/>
      <c r="XEB37"/>
      <c r="XEC37"/>
      <c r="XED37"/>
      <c r="XEE37"/>
      <c r="XEF37"/>
      <c r="XEG37"/>
      <c r="XEH37"/>
      <c r="XEI37"/>
      <c r="XEJ37"/>
      <c r="XEK37"/>
      <c r="XEL37"/>
      <c r="XEM37"/>
      <c r="XEN37"/>
      <c r="XEO37"/>
      <c r="XEP37"/>
      <c r="XEQ37"/>
      <c r="XER37"/>
      <c r="XES37"/>
      <c r="XET37"/>
      <c r="XEU37"/>
      <c r="XEV37"/>
      <c r="XEW37"/>
      <c r="XEX37"/>
      <c r="XEY37"/>
      <c r="XEZ37"/>
      <c r="XFA37"/>
      <c r="XFB37"/>
      <c r="XFC37"/>
      <c r="XFD37"/>
    </row>
    <row r="38" spans="16325:16384" s="4" customFormat="1" x14ac:dyDescent="0.3">
      <c r="XCW38"/>
      <c r="XCX38"/>
      <c r="XCY38"/>
      <c r="XCZ38"/>
      <c r="XDA38"/>
      <c r="XDB38"/>
      <c r="XDC38"/>
      <c r="XDD38"/>
      <c r="XDE38"/>
      <c r="XDF38"/>
      <c r="XDG38"/>
      <c r="XDH38"/>
      <c r="XDI38"/>
      <c r="XDJ38"/>
      <c r="XDK38"/>
      <c r="XDL38"/>
      <c r="XDM38"/>
      <c r="XDN38"/>
      <c r="XDO38"/>
      <c r="XDP38"/>
      <c r="XDQ38"/>
      <c r="XDR38"/>
      <c r="XDS38"/>
      <c r="XDT38"/>
      <c r="XDU38"/>
      <c r="XDV38"/>
      <c r="XDW38"/>
      <c r="XDX38"/>
      <c r="XDY38"/>
      <c r="XDZ38"/>
      <c r="XEA38"/>
      <c r="XEB38"/>
      <c r="XEC38"/>
      <c r="XED38"/>
      <c r="XEE38"/>
      <c r="XEF38"/>
      <c r="XEG38"/>
      <c r="XEH38"/>
      <c r="XEI38"/>
      <c r="XEJ38"/>
      <c r="XEK38"/>
      <c r="XEL38"/>
      <c r="XEM38"/>
      <c r="XEN38"/>
      <c r="XEO38"/>
      <c r="XEP38"/>
      <c r="XEQ38"/>
      <c r="XER38"/>
      <c r="XES38"/>
      <c r="XET38"/>
      <c r="XEU38"/>
      <c r="XEV38"/>
      <c r="XEW38"/>
      <c r="XEX38"/>
      <c r="XEY38"/>
      <c r="XEZ38"/>
      <c r="XFA38"/>
      <c r="XFB38"/>
      <c r="XFC38"/>
      <c r="XFD38"/>
    </row>
    <row r="39" spans="16325:16384" s="4" customFormat="1" x14ac:dyDescent="0.3">
      <c r="XCW39"/>
      <c r="XCX39"/>
      <c r="XCY39"/>
      <c r="XCZ39"/>
      <c r="XDA39"/>
      <c r="XDB39"/>
      <c r="XDC39"/>
      <c r="XDD39"/>
      <c r="XDE39"/>
      <c r="XDF39"/>
      <c r="XDG39"/>
      <c r="XDH39"/>
      <c r="XDI39"/>
      <c r="XDJ39"/>
      <c r="XDK39"/>
      <c r="XDL39"/>
      <c r="XDM39"/>
      <c r="XDN39"/>
      <c r="XDO39"/>
      <c r="XDP39"/>
      <c r="XDQ39"/>
      <c r="XDR39"/>
      <c r="XDS39"/>
      <c r="XDT39"/>
      <c r="XDU39"/>
      <c r="XDV39"/>
      <c r="XDW39"/>
      <c r="XDX39"/>
      <c r="XDY39"/>
      <c r="XDZ39"/>
      <c r="XEA39"/>
      <c r="XEB39"/>
      <c r="XEC39"/>
      <c r="XED39"/>
      <c r="XEE39"/>
      <c r="XEF39"/>
      <c r="XEG39"/>
      <c r="XEH39"/>
      <c r="XEI39"/>
      <c r="XEJ39"/>
      <c r="XEK39"/>
      <c r="XEL39"/>
      <c r="XEM39"/>
      <c r="XEN39"/>
      <c r="XEO39"/>
      <c r="XEP39"/>
      <c r="XEQ39"/>
      <c r="XER39"/>
      <c r="XES39"/>
      <c r="XET39"/>
      <c r="XEU39"/>
      <c r="XEV39"/>
      <c r="XEW39"/>
      <c r="XEX39"/>
      <c r="XEY39"/>
      <c r="XEZ39"/>
      <c r="XFA39"/>
      <c r="XFB39"/>
      <c r="XFC39"/>
      <c r="XFD39"/>
    </row>
    <row r="40" spans="16325:16384" s="4" customFormat="1" x14ac:dyDescent="0.3">
      <c r="XCW40"/>
      <c r="XCX40"/>
      <c r="XCY40"/>
      <c r="XCZ40"/>
      <c r="XDA40"/>
      <c r="XDB40"/>
      <c r="XDC40"/>
      <c r="XDD40"/>
      <c r="XDE40"/>
      <c r="XDF40"/>
      <c r="XDG40"/>
      <c r="XDH40"/>
      <c r="XDI40"/>
      <c r="XDJ40"/>
      <c r="XDK40"/>
      <c r="XDL40"/>
      <c r="XDM40"/>
      <c r="XDN40"/>
      <c r="XDO40"/>
      <c r="XDP40"/>
      <c r="XDQ40"/>
      <c r="XDR40"/>
      <c r="XDS40"/>
      <c r="XDT40"/>
      <c r="XDU40"/>
      <c r="XDV40"/>
      <c r="XDW40"/>
      <c r="XDX40"/>
      <c r="XDY40"/>
      <c r="XDZ40"/>
      <c r="XEA40"/>
      <c r="XEB40"/>
      <c r="XEC40"/>
      <c r="XED40"/>
      <c r="XEE40"/>
      <c r="XEF40"/>
      <c r="XEG40"/>
      <c r="XEH40"/>
      <c r="XEI40"/>
      <c r="XEJ40"/>
      <c r="XEK40"/>
      <c r="XEL40"/>
      <c r="XEM40"/>
      <c r="XEN40"/>
      <c r="XEO40"/>
      <c r="XEP40"/>
      <c r="XEQ40"/>
      <c r="XER40"/>
      <c r="XES40"/>
      <c r="XET40"/>
      <c r="XEU40"/>
      <c r="XEV40"/>
      <c r="XEW40"/>
      <c r="XEX40"/>
      <c r="XEY40"/>
      <c r="XEZ40"/>
      <c r="XFA40"/>
      <c r="XFB40"/>
      <c r="XFC40"/>
      <c r="XFD40"/>
    </row>
    <row r="41" spans="16325:16384" s="4" customFormat="1" x14ac:dyDescent="0.3">
      <c r="XCW41"/>
      <c r="XCX41"/>
      <c r="XCY41"/>
      <c r="XCZ41"/>
      <c r="XDA41"/>
      <c r="XDB41"/>
      <c r="XDC41"/>
      <c r="XDD41"/>
      <c r="XDE41"/>
      <c r="XDF41"/>
      <c r="XDG41"/>
      <c r="XDH41"/>
      <c r="XDI41"/>
      <c r="XDJ41"/>
      <c r="XDK41"/>
      <c r="XDL41"/>
      <c r="XDM41"/>
      <c r="XDN41"/>
      <c r="XDO41"/>
      <c r="XDP41"/>
      <c r="XDQ41"/>
      <c r="XDR41"/>
      <c r="XDS41"/>
      <c r="XDT41"/>
      <c r="XDU41"/>
      <c r="XDV41"/>
      <c r="XDW41"/>
      <c r="XDX41"/>
      <c r="XDY41"/>
      <c r="XDZ41"/>
      <c r="XEA41"/>
      <c r="XEB41"/>
      <c r="XEC41"/>
      <c r="XED41"/>
      <c r="XEE41"/>
      <c r="XEF41"/>
      <c r="XEG41"/>
      <c r="XEH41"/>
      <c r="XEI41"/>
      <c r="XEJ41"/>
      <c r="XEK41"/>
      <c r="XEL41"/>
      <c r="XEM41"/>
      <c r="XEN41"/>
      <c r="XEO41"/>
      <c r="XEP41"/>
      <c r="XEQ41"/>
      <c r="XER41"/>
      <c r="XES41"/>
      <c r="XET41"/>
      <c r="XEU41"/>
      <c r="XEV41"/>
      <c r="XEW41"/>
      <c r="XEX41"/>
      <c r="XEY41"/>
      <c r="XEZ41"/>
      <c r="XFA41"/>
      <c r="XFB41"/>
      <c r="XFC41"/>
      <c r="XFD41"/>
    </row>
    <row r="42" spans="16325:16384" s="4" customFormat="1" x14ac:dyDescent="0.3">
      <c r="XCW42"/>
      <c r="XCX42"/>
      <c r="XCY42"/>
      <c r="XCZ42"/>
      <c r="XDA42"/>
      <c r="XDB42"/>
      <c r="XDC42"/>
      <c r="XDD42"/>
      <c r="XDE42"/>
      <c r="XDF42"/>
      <c r="XDG42"/>
      <c r="XDH42"/>
      <c r="XDI42"/>
      <c r="XDJ42"/>
      <c r="XDK42"/>
      <c r="XDL42"/>
      <c r="XDM42"/>
      <c r="XDN42"/>
      <c r="XDO42"/>
      <c r="XDP42"/>
      <c r="XDQ42"/>
      <c r="XDR42"/>
      <c r="XDS42"/>
      <c r="XDT42"/>
      <c r="XDU42"/>
      <c r="XDV42"/>
      <c r="XDW42"/>
      <c r="XDX42"/>
      <c r="XDY42"/>
      <c r="XDZ42"/>
      <c r="XEA42"/>
      <c r="XEB42"/>
      <c r="XEC42"/>
      <c r="XED42"/>
      <c r="XEE42"/>
      <c r="XEF42"/>
      <c r="XEG42"/>
      <c r="XEH42"/>
      <c r="XEI42"/>
      <c r="XEJ42"/>
      <c r="XEK42"/>
      <c r="XEL42"/>
      <c r="XEM42"/>
      <c r="XEN42"/>
      <c r="XEO42"/>
      <c r="XEP42"/>
      <c r="XEQ42"/>
      <c r="XER42"/>
      <c r="XES42"/>
      <c r="XET42"/>
      <c r="XEU42"/>
      <c r="XEV42"/>
      <c r="XEW42"/>
      <c r="XEX42"/>
      <c r="XEY42"/>
      <c r="XEZ42"/>
      <c r="XFA42"/>
      <c r="XFB42"/>
      <c r="XFC42"/>
      <c r="XFD42"/>
    </row>
    <row r="43" spans="16325:16384" s="4" customFormat="1" x14ac:dyDescent="0.3">
      <c r="XCW43"/>
      <c r="XCX43"/>
      <c r="XCY43"/>
      <c r="XCZ43"/>
      <c r="XDA43"/>
      <c r="XDB43"/>
      <c r="XDC43"/>
      <c r="XDD43"/>
      <c r="XDE43"/>
      <c r="XDF43"/>
      <c r="XDG43"/>
      <c r="XDH43"/>
      <c r="XDI43"/>
      <c r="XDJ43"/>
      <c r="XDK43"/>
      <c r="XDL43"/>
      <c r="XDM43"/>
      <c r="XDN43"/>
      <c r="XDO43"/>
      <c r="XDP43"/>
      <c r="XDQ43"/>
      <c r="XDR43"/>
      <c r="XDS43"/>
      <c r="XDT43"/>
      <c r="XDU43"/>
      <c r="XDV43"/>
      <c r="XDW43"/>
      <c r="XDX43"/>
      <c r="XDY43"/>
      <c r="XDZ43"/>
      <c r="XEA43"/>
      <c r="XEB43"/>
      <c r="XEC43"/>
      <c r="XED43"/>
      <c r="XEE43"/>
      <c r="XEF43"/>
      <c r="XEG43"/>
      <c r="XEH43"/>
      <c r="XEI43"/>
      <c r="XEJ43"/>
      <c r="XEK43"/>
      <c r="XEL43"/>
      <c r="XEM43"/>
      <c r="XEN43"/>
      <c r="XEO43"/>
      <c r="XEP43"/>
      <c r="XEQ43"/>
      <c r="XER43"/>
      <c r="XES43"/>
      <c r="XET43"/>
      <c r="XEU43"/>
      <c r="XEV43"/>
      <c r="XEW43"/>
      <c r="XEX43"/>
      <c r="XEY43"/>
      <c r="XEZ43"/>
      <c r="XFA43"/>
      <c r="XFB43"/>
      <c r="XFC43"/>
      <c r="XFD43"/>
    </row>
    <row r="44" spans="16325:16384" s="4" customFormat="1" x14ac:dyDescent="0.3">
      <c r="XCW44"/>
      <c r="XCX44"/>
      <c r="XCY44"/>
      <c r="XCZ44"/>
      <c r="XDA44"/>
      <c r="XDB44"/>
      <c r="XDC44"/>
      <c r="XDD44"/>
      <c r="XDE44"/>
      <c r="XDF44"/>
      <c r="XDG44"/>
      <c r="XDH44"/>
      <c r="XDI44"/>
      <c r="XDJ44"/>
      <c r="XDK44"/>
      <c r="XDL44"/>
      <c r="XDM44"/>
      <c r="XDN44"/>
      <c r="XDO44"/>
      <c r="XDP44"/>
      <c r="XDQ44"/>
      <c r="XDR44"/>
      <c r="XDS44"/>
      <c r="XDT44"/>
      <c r="XDU44"/>
      <c r="XDV44"/>
      <c r="XDW44"/>
      <c r="XDX44"/>
      <c r="XDY44"/>
      <c r="XDZ44"/>
      <c r="XEA44"/>
      <c r="XEB44"/>
      <c r="XEC44"/>
      <c r="XED44"/>
      <c r="XEE44"/>
      <c r="XEF44"/>
      <c r="XEG44"/>
      <c r="XEH44"/>
      <c r="XEI44"/>
      <c r="XEJ44"/>
      <c r="XEK44"/>
      <c r="XEL44"/>
      <c r="XEM44"/>
      <c r="XEN44"/>
      <c r="XEO44"/>
      <c r="XEP44"/>
      <c r="XEQ44"/>
      <c r="XER44"/>
      <c r="XES44"/>
      <c r="XET44"/>
      <c r="XEU44"/>
      <c r="XEV44"/>
      <c r="XEW44"/>
      <c r="XEX44"/>
      <c r="XEY44"/>
      <c r="XEZ44"/>
      <c r="XFA44"/>
      <c r="XFB44"/>
      <c r="XFC44"/>
      <c r="XFD44"/>
    </row>
    <row r="45" spans="16325:16384" s="4" customFormat="1" x14ac:dyDescent="0.3">
      <c r="XCW45"/>
      <c r="XCX45"/>
      <c r="XCY45"/>
      <c r="XCZ45"/>
      <c r="XDA45"/>
      <c r="XDB45"/>
      <c r="XDC45"/>
      <c r="XDD45"/>
      <c r="XDE45"/>
      <c r="XDF45"/>
      <c r="XDG45"/>
      <c r="XDH45"/>
      <c r="XDI45"/>
      <c r="XDJ45"/>
      <c r="XDK45"/>
      <c r="XDL45"/>
      <c r="XDM45"/>
      <c r="XDN45"/>
      <c r="XDO45"/>
      <c r="XDP45"/>
      <c r="XDQ45"/>
      <c r="XDR45"/>
      <c r="XDS45"/>
      <c r="XDT45"/>
      <c r="XDU45"/>
      <c r="XDV45"/>
      <c r="XDW45"/>
      <c r="XDX45"/>
      <c r="XDY45"/>
      <c r="XDZ45"/>
      <c r="XEA45"/>
      <c r="XEB45"/>
      <c r="XEC45"/>
      <c r="XED45"/>
      <c r="XEE45"/>
      <c r="XEF45"/>
      <c r="XEG45"/>
      <c r="XEH45"/>
      <c r="XEI45"/>
      <c r="XEJ45"/>
      <c r="XEK45"/>
      <c r="XEL45"/>
      <c r="XEM45"/>
      <c r="XEN45"/>
      <c r="XEO45"/>
      <c r="XEP45"/>
      <c r="XEQ45"/>
      <c r="XER45"/>
      <c r="XES45"/>
      <c r="XET45"/>
      <c r="XEU45"/>
      <c r="XEV45"/>
      <c r="XEW45"/>
      <c r="XEX45"/>
      <c r="XEY45"/>
      <c r="XEZ45"/>
      <c r="XFA45"/>
      <c r="XFB45"/>
      <c r="XFC45"/>
      <c r="XFD45"/>
    </row>
    <row r="46" spans="16325:16384" s="4" customFormat="1" x14ac:dyDescent="0.3">
      <c r="XCW46"/>
      <c r="XCX46"/>
      <c r="XCY46"/>
      <c r="XCZ46"/>
      <c r="XDA46"/>
      <c r="XDB46"/>
      <c r="XDC46"/>
      <c r="XDD46"/>
      <c r="XDE46"/>
      <c r="XDF46"/>
      <c r="XDG46"/>
      <c r="XDH46"/>
      <c r="XDI46"/>
      <c r="XDJ46"/>
      <c r="XDK46"/>
      <c r="XDL46"/>
      <c r="XDM46"/>
      <c r="XDN46"/>
      <c r="XDO46"/>
      <c r="XDP46"/>
      <c r="XDQ46"/>
      <c r="XDR46"/>
      <c r="XDS46"/>
      <c r="XDT46"/>
      <c r="XDU46"/>
      <c r="XDV46"/>
      <c r="XDW46"/>
      <c r="XDX46"/>
      <c r="XDY46"/>
      <c r="XDZ46"/>
      <c r="XEA46"/>
      <c r="XEB46"/>
      <c r="XEC46"/>
      <c r="XED46"/>
      <c r="XEE46"/>
      <c r="XEF46"/>
      <c r="XEG46"/>
      <c r="XEH46"/>
      <c r="XEI46"/>
      <c r="XEJ46"/>
      <c r="XEK46"/>
      <c r="XEL46"/>
      <c r="XEM46"/>
      <c r="XEN46"/>
      <c r="XEO46"/>
      <c r="XEP46"/>
      <c r="XEQ46"/>
      <c r="XER46"/>
      <c r="XES46"/>
      <c r="XET46"/>
      <c r="XEU46"/>
      <c r="XEV46"/>
      <c r="XEW46"/>
      <c r="XEX46"/>
      <c r="XEY46"/>
      <c r="XEZ46"/>
      <c r="XFA46"/>
      <c r="XFB46"/>
      <c r="XFC46"/>
      <c r="XFD46"/>
    </row>
    <row r="47" spans="16325:16384" s="4" customFormat="1" x14ac:dyDescent="0.3">
      <c r="XCW47"/>
      <c r="XCX47"/>
      <c r="XCY47"/>
      <c r="XCZ47"/>
      <c r="XDA47"/>
      <c r="XDB47"/>
      <c r="XDC47"/>
      <c r="XDD47"/>
      <c r="XDE47"/>
      <c r="XDF47"/>
      <c r="XDG47"/>
      <c r="XDH47"/>
      <c r="XDI47"/>
      <c r="XDJ47"/>
      <c r="XDK47"/>
      <c r="XDL47"/>
      <c r="XDM47"/>
      <c r="XDN47"/>
      <c r="XDO47"/>
      <c r="XDP47"/>
      <c r="XDQ47"/>
      <c r="XDR47"/>
      <c r="XDS47"/>
      <c r="XDT47"/>
      <c r="XDU47"/>
      <c r="XDV47"/>
      <c r="XDW47"/>
      <c r="XDX47"/>
      <c r="XDY47"/>
      <c r="XDZ47"/>
      <c r="XEA47"/>
      <c r="XEB47"/>
      <c r="XEC47"/>
      <c r="XED47"/>
      <c r="XEE47"/>
      <c r="XEF47"/>
      <c r="XEG47"/>
      <c r="XEH47"/>
      <c r="XEI47"/>
      <c r="XEJ47"/>
      <c r="XEK47"/>
      <c r="XEL47"/>
      <c r="XEM47"/>
      <c r="XEN47"/>
      <c r="XEO47"/>
      <c r="XEP47"/>
      <c r="XEQ47"/>
      <c r="XER47"/>
      <c r="XES47"/>
      <c r="XET47"/>
      <c r="XEU47"/>
      <c r="XEV47"/>
      <c r="XEW47"/>
      <c r="XEX47"/>
      <c r="XEY47"/>
      <c r="XEZ47"/>
      <c r="XFA47"/>
      <c r="XFB47"/>
      <c r="XFC47"/>
      <c r="XFD47"/>
    </row>
    <row r="48" spans="16325:16384" s="4" customFormat="1" x14ac:dyDescent="0.3">
      <c r="XCW48"/>
      <c r="XCX48"/>
      <c r="XCY48"/>
      <c r="XCZ48"/>
      <c r="XDA48"/>
      <c r="XDB48"/>
      <c r="XDC48"/>
      <c r="XDD48"/>
      <c r="XDE48"/>
      <c r="XDF48"/>
      <c r="XDG48"/>
      <c r="XDH48"/>
      <c r="XDI48"/>
      <c r="XDJ48"/>
      <c r="XDK48"/>
      <c r="XDL48"/>
      <c r="XDM48"/>
      <c r="XDN48"/>
      <c r="XDO48"/>
      <c r="XDP48"/>
      <c r="XDQ48"/>
      <c r="XDR48"/>
      <c r="XDS48"/>
      <c r="XDT48"/>
      <c r="XDU48"/>
      <c r="XDV48"/>
      <c r="XDW48"/>
      <c r="XDX48"/>
      <c r="XDY48"/>
      <c r="XDZ48"/>
      <c r="XEA48"/>
      <c r="XEB48"/>
      <c r="XEC48"/>
      <c r="XED48"/>
      <c r="XEE48"/>
      <c r="XEF48"/>
      <c r="XEG48"/>
      <c r="XEH48"/>
      <c r="XEI48"/>
      <c r="XEJ48"/>
      <c r="XEK48"/>
      <c r="XEL48"/>
      <c r="XEM48"/>
      <c r="XEN48"/>
      <c r="XEO48"/>
      <c r="XEP48"/>
      <c r="XEQ48"/>
      <c r="XER48"/>
      <c r="XES48"/>
      <c r="XET48"/>
      <c r="XEU48"/>
      <c r="XEV48"/>
      <c r="XEW48"/>
      <c r="XEX48"/>
      <c r="XEY48"/>
      <c r="XEZ48"/>
      <c r="XFA48"/>
      <c r="XFB48"/>
      <c r="XFC48"/>
      <c r="XFD48"/>
    </row>
    <row r="49" spans="16325:16384" s="4" customFormat="1" x14ac:dyDescent="0.3">
      <c r="XCW49"/>
      <c r="XCX49"/>
      <c r="XCY49"/>
      <c r="XCZ49"/>
      <c r="XDA49"/>
      <c r="XDB49"/>
      <c r="XDC49"/>
      <c r="XDD49"/>
      <c r="XDE49"/>
      <c r="XDF49"/>
      <c r="XDG49"/>
      <c r="XDH49"/>
      <c r="XDI49"/>
      <c r="XDJ49"/>
      <c r="XDK49"/>
      <c r="XDL49"/>
      <c r="XDM49"/>
      <c r="XDN49"/>
      <c r="XDO49"/>
      <c r="XDP49"/>
      <c r="XDQ49"/>
      <c r="XDR49"/>
      <c r="XDS49"/>
      <c r="XDT49"/>
      <c r="XDU49"/>
      <c r="XDV49"/>
      <c r="XDW49"/>
      <c r="XDX49"/>
      <c r="XDY49"/>
      <c r="XDZ49"/>
      <c r="XEA49"/>
      <c r="XEB49"/>
      <c r="XEC49"/>
      <c r="XED49"/>
      <c r="XEE49"/>
      <c r="XEF49"/>
      <c r="XEG49"/>
      <c r="XEH49"/>
      <c r="XEI49"/>
      <c r="XEJ49"/>
      <c r="XEK49"/>
      <c r="XEL49"/>
      <c r="XEM49"/>
      <c r="XEN49"/>
      <c r="XEO49"/>
      <c r="XEP49"/>
      <c r="XEQ49"/>
      <c r="XER49"/>
      <c r="XES49"/>
      <c r="XET49"/>
      <c r="XEU49"/>
      <c r="XEV49"/>
      <c r="XEW49"/>
      <c r="XEX49"/>
      <c r="XEY49"/>
      <c r="XEZ49"/>
      <c r="XFA49"/>
      <c r="XFB49"/>
      <c r="XFC49"/>
      <c r="XFD49"/>
    </row>
    <row r="50" spans="16325:16384" s="4" customFormat="1" x14ac:dyDescent="0.3">
      <c r="XCW50"/>
      <c r="XCX50"/>
      <c r="XCY50"/>
      <c r="XCZ50"/>
      <c r="XDA50"/>
      <c r="XDB50"/>
      <c r="XDC50"/>
      <c r="XDD50"/>
      <c r="XDE50"/>
      <c r="XDF50"/>
      <c r="XDG50"/>
      <c r="XDH50"/>
      <c r="XDI50"/>
      <c r="XDJ50"/>
      <c r="XDK50"/>
      <c r="XDL50"/>
      <c r="XDM50"/>
      <c r="XDN50"/>
      <c r="XDO50"/>
      <c r="XDP50"/>
      <c r="XDQ50"/>
      <c r="XDR50"/>
      <c r="XDS50"/>
      <c r="XDT50"/>
      <c r="XDU50"/>
      <c r="XDV50"/>
      <c r="XDW50"/>
      <c r="XDX50"/>
      <c r="XDY50"/>
      <c r="XDZ50"/>
      <c r="XEA50"/>
      <c r="XEB50"/>
      <c r="XEC50"/>
      <c r="XED50"/>
      <c r="XEE50"/>
      <c r="XEF50"/>
      <c r="XEG50"/>
      <c r="XEH50"/>
      <c r="XEI50"/>
      <c r="XEJ50"/>
      <c r="XEK50"/>
      <c r="XEL50"/>
      <c r="XEM50"/>
      <c r="XEN50"/>
      <c r="XEO50"/>
      <c r="XEP50"/>
      <c r="XEQ50"/>
      <c r="XER50"/>
      <c r="XES50"/>
      <c r="XET50"/>
      <c r="XEU50"/>
      <c r="XEV50"/>
      <c r="XEW50"/>
      <c r="XEX50"/>
      <c r="XEY50"/>
      <c r="XEZ50"/>
      <c r="XFA50"/>
      <c r="XFB50"/>
      <c r="XFC50"/>
      <c r="XFD50"/>
    </row>
    <row r="51" spans="16325:16384" s="4" customFormat="1" x14ac:dyDescent="0.3">
      <c r="XCW51"/>
      <c r="XCX51"/>
      <c r="XCY51"/>
      <c r="XCZ51"/>
      <c r="XDA51"/>
      <c r="XDB51"/>
      <c r="XDC51"/>
      <c r="XDD51"/>
      <c r="XDE51"/>
      <c r="XDF51"/>
      <c r="XDG51"/>
      <c r="XDH51"/>
      <c r="XDI51"/>
      <c r="XDJ51"/>
      <c r="XDK51"/>
      <c r="XDL51"/>
      <c r="XDM51"/>
      <c r="XDN51"/>
      <c r="XDO51"/>
      <c r="XDP51"/>
      <c r="XDQ51"/>
      <c r="XDR51"/>
      <c r="XDS51"/>
      <c r="XDT51"/>
      <c r="XDU51"/>
      <c r="XDV51"/>
      <c r="XDW51"/>
      <c r="XDX51"/>
      <c r="XDY51"/>
      <c r="XDZ51"/>
      <c r="XEA51"/>
      <c r="XEB51"/>
      <c r="XEC51"/>
      <c r="XED51"/>
      <c r="XEE51"/>
      <c r="XEF51"/>
      <c r="XEG51"/>
      <c r="XEH51"/>
      <c r="XEI51"/>
      <c r="XEJ51"/>
      <c r="XEK51"/>
      <c r="XEL51"/>
      <c r="XEM51"/>
      <c r="XEN51"/>
      <c r="XEO51"/>
      <c r="XEP51"/>
      <c r="XEQ51"/>
      <c r="XER51"/>
      <c r="XES51"/>
      <c r="XET51"/>
      <c r="XEU51"/>
      <c r="XEV51"/>
      <c r="XEW51"/>
      <c r="XEX51"/>
      <c r="XEY51"/>
      <c r="XEZ51"/>
      <c r="XFA51"/>
      <c r="XFB51"/>
      <c r="XFC51"/>
      <c r="XFD51"/>
    </row>
    <row r="52" spans="16325:16384" s="4" customFormat="1" x14ac:dyDescent="0.3">
      <c r="XCW52"/>
      <c r="XCX52"/>
      <c r="XCY52"/>
      <c r="XCZ52"/>
      <c r="XDA52"/>
      <c r="XDB52"/>
      <c r="XDC52"/>
      <c r="XDD52"/>
      <c r="XDE52"/>
      <c r="XDF52"/>
      <c r="XDG52"/>
      <c r="XDH52"/>
      <c r="XDI52"/>
      <c r="XDJ52"/>
      <c r="XDK52"/>
      <c r="XDL52"/>
      <c r="XDM52"/>
      <c r="XDN52"/>
      <c r="XDO52"/>
      <c r="XDP52"/>
      <c r="XDQ52"/>
      <c r="XDR52"/>
      <c r="XDS52"/>
      <c r="XDT52"/>
      <c r="XDU52"/>
      <c r="XDV52"/>
      <c r="XDW52"/>
      <c r="XDX52"/>
      <c r="XDY52"/>
      <c r="XDZ52"/>
      <c r="XEA52"/>
      <c r="XEB52"/>
      <c r="XEC52"/>
      <c r="XED52"/>
      <c r="XEE52"/>
      <c r="XEF52"/>
      <c r="XEG52"/>
      <c r="XEH52"/>
      <c r="XEI52"/>
      <c r="XEJ52"/>
      <c r="XEK52"/>
      <c r="XEL52"/>
      <c r="XEM52"/>
      <c r="XEN52"/>
      <c r="XEO52"/>
      <c r="XEP52"/>
      <c r="XEQ52"/>
      <c r="XER52"/>
      <c r="XES52"/>
      <c r="XET52"/>
      <c r="XEU52"/>
      <c r="XEV52"/>
      <c r="XEW52"/>
      <c r="XEX52"/>
      <c r="XEY52"/>
      <c r="XEZ52"/>
      <c r="XFA52"/>
      <c r="XFB52"/>
      <c r="XFC52"/>
      <c r="XFD52"/>
    </row>
    <row r="53" spans="16325:16384" s="4" customFormat="1" x14ac:dyDescent="0.3">
      <c r="XCW53"/>
      <c r="XCX53"/>
      <c r="XCY53"/>
      <c r="XCZ53"/>
      <c r="XDA53"/>
      <c r="XDB53"/>
      <c r="XDC53"/>
      <c r="XDD53"/>
      <c r="XDE53"/>
      <c r="XDF53"/>
      <c r="XDG53"/>
      <c r="XDH53"/>
      <c r="XDI53"/>
      <c r="XDJ53"/>
      <c r="XDK53"/>
      <c r="XDL53"/>
      <c r="XDM53"/>
      <c r="XDN53"/>
      <c r="XDO53"/>
      <c r="XDP53"/>
      <c r="XDQ53"/>
      <c r="XDR53"/>
      <c r="XDS53"/>
      <c r="XDT53"/>
      <c r="XDU53"/>
      <c r="XDV53"/>
      <c r="XDW53"/>
      <c r="XDX53"/>
      <c r="XDY53"/>
      <c r="XDZ53"/>
      <c r="XEA53"/>
      <c r="XEB53"/>
      <c r="XEC53"/>
      <c r="XED53"/>
      <c r="XEE53"/>
      <c r="XEF53"/>
      <c r="XEG53"/>
      <c r="XEH53"/>
      <c r="XEI53"/>
      <c r="XEJ53"/>
      <c r="XEK53"/>
      <c r="XEL53"/>
      <c r="XEM53"/>
      <c r="XEN53"/>
      <c r="XEO53"/>
      <c r="XEP53"/>
      <c r="XEQ53"/>
      <c r="XER53"/>
      <c r="XES53"/>
      <c r="XET53"/>
      <c r="XEU53"/>
      <c r="XEV53"/>
      <c r="XEW53"/>
      <c r="XEX53"/>
      <c r="XEY53"/>
      <c r="XEZ53"/>
      <c r="XFA53"/>
      <c r="XFB53"/>
      <c r="XFC53"/>
      <c r="XFD53"/>
    </row>
    <row r="54" spans="16325:16384" s="4" customFormat="1" x14ac:dyDescent="0.3">
      <c r="XCW54"/>
      <c r="XCX54"/>
      <c r="XCY54"/>
      <c r="XCZ54"/>
      <c r="XDA54"/>
      <c r="XDB54"/>
      <c r="XDC54"/>
      <c r="XDD54"/>
      <c r="XDE54"/>
      <c r="XDF54"/>
      <c r="XDG54"/>
      <c r="XDH54"/>
      <c r="XDI54"/>
      <c r="XDJ54"/>
      <c r="XDK54"/>
      <c r="XDL54"/>
      <c r="XDM54"/>
      <c r="XDN54"/>
      <c r="XDO54"/>
      <c r="XDP54"/>
      <c r="XDQ54"/>
      <c r="XDR54"/>
      <c r="XDS54"/>
      <c r="XDT54"/>
      <c r="XDU54"/>
      <c r="XDV54"/>
      <c r="XDW54"/>
      <c r="XDX54"/>
      <c r="XDY54"/>
      <c r="XDZ54"/>
      <c r="XEA54"/>
      <c r="XEB54"/>
      <c r="XEC54"/>
      <c r="XED54"/>
      <c r="XEE54"/>
      <c r="XEF54"/>
      <c r="XEG54"/>
      <c r="XEH54"/>
      <c r="XEI54"/>
      <c r="XEJ54"/>
      <c r="XEK54"/>
      <c r="XEL54"/>
      <c r="XEM54"/>
      <c r="XEN54"/>
      <c r="XEO54"/>
      <c r="XEP54"/>
      <c r="XEQ54"/>
      <c r="XER54"/>
      <c r="XES54"/>
      <c r="XET54"/>
      <c r="XEU54"/>
      <c r="XEV54"/>
      <c r="XEW54"/>
      <c r="XEX54"/>
      <c r="XEY54"/>
      <c r="XEZ54"/>
      <c r="XFA54"/>
      <c r="XFB54"/>
      <c r="XFC54"/>
      <c r="XFD54"/>
    </row>
    <row r="55" spans="16325:16384" s="4" customFormat="1" x14ac:dyDescent="0.3">
      <c r="XCW55"/>
      <c r="XCX55"/>
      <c r="XCY55"/>
      <c r="XCZ55"/>
      <c r="XDA55"/>
      <c r="XDB55"/>
      <c r="XDC55"/>
      <c r="XDD55"/>
      <c r="XDE55"/>
      <c r="XDF55"/>
      <c r="XDG55"/>
      <c r="XDH55"/>
      <c r="XDI55"/>
      <c r="XDJ55"/>
      <c r="XDK55"/>
      <c r="XDL55"/>
      <c r="XDM55"/>
      <c r="XDN55"/>
      <c r="XDO55"/>
      <c r="XDP55"/>
      <c r="XDQ55"/>
      <c r="XDR55"/>
      <c r="XDS55"/>
      <c r="XDT55"/>
      <c r="XDU55"/>
      <c r="XDV55"/>
      <c r="XDW55"/>
      <c r="XDX55"/>
      <c r="XDY55"/>
      <c r="XDZ55"/>
      <c r="XEA55"/>
      <c r="XEB55"/>
      <c r="XEC55"/>
      <c r="XED55"/>
      <c r="XEE55"/>
      <c r="XEF55"/>
      <c r="XEG55"/>
      <c r="XEH55"/>
      <c r="XEI55"/>
      <c r="XEJ55"/>
      <c r="XEK55"/>
      <c r="XEL55"/>
      <c r="XEM55"/>
      <c r="XEN55"/>
      <c r="XEO55"/>
      <c r="XEP55"/>
      <c r="XEQ55"/>
      <c r="XER55"/>
      <c r="XES55"/>
      <c r="XET55"/>
      <c r="XEU55"/>
      <c r="XEV55"/>
      <c r="XEW55"/>
      <c r="XEX55"/>
      <c r="XEY55"/>
      <c r="XEZ55"/>
      <c r="XFA55"/>
      <c r="XFB55"/>
      <c r="XFC55"/>
      <c r="XFD55"/>
    </row>
    <row r="56" spans="16325:16384" s="4" customFormat="1" x14ac:dyDescent="0.3">
      <c r="XCW56"/>
      <c r="XCX56"/>
      <c r="XCY56"/>
      <c r="XCZ56"/>
      <c r="XDA56"/>
      <c r="XDB56"/>
      <c r="XDC56"/>
      <c r="XDD56"/>
      <c r="XDE56"/>
      <c r="XDF56"/>
      <c r="XDG56"/>
      <c r="XDH56"/>
      <c r="XDI56"/>
      <c r="XDJ56"/>
      <c r="XDK56"/>
      <c r="XDL56"/>
      <c r="XDM56"/>
      <c r="XDN56"/>
      <c r="XDO56"/>
      <c r="XDP56"/>
      <c r="XDQ56"/>
      <c r="XDR56"/>
      <c r="XDS56"/>
      <c r="XDT56"/>
      <c r="XDU56"/>
      <c r="XDV56"/>
      <c r="XDW56"/>
      <c r="XDX56"/>
      <c r="XDY56"/>
      <c r="XDZ56"/>
      <c r="XEA56"/>
      <c r="XEB56"/>
      <c r="XEC56"/>
      <c r="XED56"/>
      <c r="XEE56"/>
      <c r="XEF56"/>
      <c r="XEG56"/>
      <c r="XEH56"/>
      <c r="XEI56"/>
      <c r="XEJ56"/>
      <c r="XEK56"/>
      <c r="XEL56"/>
      <c r="XEM56"/>
      <c r="XEN56"/>
      <c r="XEO56"/>
      <c r="XEP56"/>
      <c r="XEQ56"/>
      <c r="XER56"/>
      <c r="XES56"/>
      <c r="XET56"/>
      <c r="XEU56"/>
      <c r="XEV56"/>
      <c r="XEW56"/>
      <c r="XEX56"/>
      <c r="XEY56"/>
      <c r="XEZ56"/>
      <c r="XFA56"/>
      <c r="XFB56"/>
      <c r="XFC56"/>
      <c r="XFD56"/>
    </row>
    <row r="57" spans="16325:16384" s="4" customFormat="1" x14ac:dyDescent="0.3">
      <c r="XCW57"/>
      <c r="XCX57"/>
      <c r="XCY57"/>
      <c r="XCZ57"/>
      <c r="XDA57"/>
      <c r="XDB57"/>
      <c r="XDC57"/>
      <c r="XDD57"/>
      <c r="XDE57"/>
      <c r="XDF57"/>
      <c r="XDG57"/>
      <c r="XDH57"/>
      <c r="XDI57"/>
      <c r="XDJ57"/>
      <c r="XDK57"/>
      <c r="XDL57"/>
      <c r="XDM57"/>
      <c r="XDN57"/>
      <c r="XDO57"/>
      <c r="XDP57"/>
      <c r="XDQ57"/>
      <c r="XDR57"/>
      <c r="XDS57"/>
      <c r="XDT57"/>
      <c r="XDU57"/>
      <c r="XDV57"/>
      <c r="XDW57"/>
      <c r="XDX57"/>
      <c r="XDY57"/>
      <c r="XDZ57"/>
      <c r="XEA57"/>
      <c r="XEB57"/>
      <c r="XEC57"/>
      <c r="XED57"/>
      <c r="XEE57"/>
      <c r="XEF57"/>
      <c r="XEG57"/>
      <c r="XEH57"/>
      <c r="XEI57"/>
      <c r="XEJ57"/>
      <c r="XEK57"/>
      <c r="XEL57"/>
      <c r="XEM57"/>
      <c r="XEN57"/>
      <c r="XEO57"/>
      <c r="XEP57"/>
      <c r="XEQ57"/>
      <c r="XER57"/>
      <c r="XES57"/>
      <c r="XET57"/>
      <c r="XEU57"/>
      <c r="XEV57"/>
      <c r="XEW57"/>
      <c r="XEX57"/>
      <c r="XEY57"/>
      <c r="XEZ57"/>
      <c r="XFA57"/>
      <c r="XFB57"/>
      <c r="XFC57"/>
      <c r="XFD57"/>
    </row>
    <row r="58" spans="16325:16384" s="4" customFormat="1" x14ac:dyDescent="0.3">
      <c r="XCW58"/>
      <c r="XCX58"/>
      <c r="XCY58"/>
      <c r="XCZ58"/>
      <c r="XDA58"/>
      <c r="XDB58"/>
      <c r="XDC58"/>
      <c r="XDD58"/>
      <c r="XDE58"/>
      <c r="XDF58"/>
      <c r="XDG58"/>
      <c r="XDH58"/>
      <c r="XDI58"/>
      <c r="XDJ58"/>
      <c r="XDK58"/>
      <c r="XDL58"/>
      <c r="XDM58"/>
      <c r="XDN58"/>
      <c r="XDO58"/>
      <c r="XDP58"/>
      <c r="XDQ58"/>
      <c r="XDR58"/>
      <c r="XDS58"/>
      <c r="XDT58"/>
      <c r="XDU58"/>
      <c r="XDV58"/>
      <c r="XDW58"/>
      <c r="XDX58"/>
      <c r="XDY58"/>
      <c r="XDZ58"/>
      <c r="XEA58"/>
      <c r="XEB58"/>
      <c r="XEC58"/>
      <c r="XED58"/>
      <c r="XEE58"/>
      <c r="XEF58"/>
      <c r="XEG58"/>
      <c r="XEH58"/>
      <c r="XEI58"/>
      <c r="XEJ58"/>
      <c r="XEK58"/>
      <c r="XEL58"/>
      <c r="XEM58"/>
      <c r="XEN58"/>
      <c r="XEO58"/>
      <c r="XEP58"/>
      <c r="XEQ58"/>
      <c r="XER58"/>
      <c r="XES58"/>
      <c r="XET58"/>
      <c r="XEU58"/>
      <c r="XEV58"/>
      <c r="XEW58"/>
      <c r="XEX58"/>
      <c r="XEY58"/>
      <c r="XEZ58"/>
      <c r="XFA58"/>
      <c r="XFB58"/>
      <c r="XFC58"/>
      <c r="XFD58"/>
    </row>
    <row r="59" spans="16325:16384" s="4" customFormat="1" x14ac:dyDescent="0.3">
      <c r="XCW59"/>
      <c r="XCX59"/>
      <c r="XCY59"/>
      <c r="XCZ59"/>
      <c r="XDA59"/>
      <c r="XDB59"/>
      <c r="XDC59"/>
      <c r="XDD59"/>
      <c r="XDE59"/>
      <c r="XDF59"/>
      <c r="XDG59"/>
      <c r="XDH59"/>
      <c r="XDI59"/>
      <c r="XDJ59"/>
      <c r="XDK59"/>
      <c r="XDL59"/>
      <c r="XDM59"/>
      <c r="XDN59"/>
      <c r="XDO59"/>
      <c r="XDP59"/>
      <c r="XDQ59"/>
      <c r="XDR59"/>
      <c r="XDS59"/>
      <c r="XDT59"/>
      <c r="XDU59"/>
      <c r="XDV59"/>
      <c r="XDW59"/>
      <c r="XDX59"/>
      <c r="XDY59"/>
      <c r="XDZ59"/>
      <c r="XEA59"/>
      <c r="XEB59"/>
      <c r="XEC59"/>
      <c r="XED59"/>
      <c r="XEE59"/>
      <c r="XEF59"/>
      <c r="XEG59"/>
      <c r="XEH59"/>
      <c r="XEI59"/>
      <c r="XEJ59"/>
      <c r="XEK59"/>
      <c r="XEL59"/>
      <c r="XEM59"/>
      <c r="XEN59"/>
      <c r="XEO59"/>
      <c r="XEP59"/>
      <c r="XEQ59"/>
      <c r="XER59"/>
      <c r="XES59"/>
      <c r="XET59"/>
      <c r="XEU59"/>
      <c r="XEV59"/>
      <c r="XEW59"/>
      <c r="XEX59"/>
      <c r="XEY59"/>
      <c r="XEZ59"/>
      <c r="XFA59"/>
      <c r="XFB59"/>
      <c r="XFC59"/>
      <c r="XFD59"/>
    </row>
    <row r="60" spans="16325:16384" s="4" customFormat="1" x14ac:dyDescent="0.3">
      <c r="XCW60"/>
      <c r="XCX60"/>
      <c r="XCY60"/>
      <c r="XCZ60"/>
      <c r="XDA60"/>
      <c r="XDB60"/>
      <c r="XDC60"/>
      <c r="XDD60"/>
      <c r="XDE60"/>
      <c r="XDF60"/>
      <c r="XDG60"/>
      <c r="XDH60"/>
      <c r="XDI60"/>
      <c r="XDJ60"/>
      <c r="XDK60"/>
      <c r="XDL60"/>
      <c r="XDM60"/>
      <c r="XDN60"/>
      <c r="XDO60"/>
      <c r="XDP60"/>
      <c r="XDQ60"/>
      <c r="XDR60"/>
      <c r="XDS60"/>
      <c r="XDT60"/>
      <c r="XDU60"/>
      <c r="XDV60"/>
      <c r="XDW60"/>
      <c r="XDX60"/>
      <c r="XDY60"/>
      <c r="XDZ60"/>
      <c r="XEA60"/>
      <c r="XEB60"/>
      <c r="XEC60"/>
      <c r="XED60"/>
      <c r="XEE60"/>
      <c r="XEF60"/>
      <c r="XEG60"/>
      <c r="XEH60"/>
      <c r="XEI60"/>
      <c r="XEJ60"/>
      <c r="XEK60"/>
      <c r="XEL60"/>
      <c r="XEM60"/>
      <c r="XEN60"/>
      <c r="XEO60"/>
      <c r="XEP60"/>
      <c r="XEQ60"/>
      <c r="XER60"/>
      <c r="XES60"/>
      <c r="XET60"/>
      <c r="XEU60"/>
      <c r="XEV60"/>
      <c r="XEW60"/>
      <c r="XEX60"/>
      <c r="XEY60"/>
      <c r="XEZ60"/>
      <c r="XFA60"/>
      <c r="XFB60"/>
      <c r="XFC60"/>
      <c r="XFD60"/>
    </row>
    <row r="61" spans="16325:16384" s="4" customFormat="1" x14ac:dyDescent="0.3">
      <c r="XCW61"/>
      <c r="XCX61"/>
      <c r="XCY61"/>
      <c r="XCZ61"/>
      <c r="XDA61"/>
      <c r="XDB61"/>
      <c r="XDC61"/>
      <c r="XDD61"/>
      <c r="XDE61"/>
      <c r="XDF61"/>
      <c r="XDG61"/>
      <c r="XDH61"/>
      <c r="XDI61"/>
      <c r="XDJ61"/>
      <c r="XDK61"/>
      <c r="XDL61"/>
      <c r="XDM61"/>
      <c r="XDN61"/>
      <c r="XDO61"/>
      <c r="XDP61"/>
      <c r="XDQ61"/>
      <c r="XDR61"/>
      <c r="XDS61"/>
      <c r="XDT61"/>
      <c r="XDU61"/>
      <c r="XDV61"/>
      <c r="XDW61"/>
      <c r="XDX61"/>
      <c r="XDY61"/>
      <c r="XDZ61"/>
      <c r="XEA61"/>
      <c r="XEB61"/>
      <c r="XEC61"/>
      <c r="XED61"/>
      <c r="XEE61"/>
      <c r="XEF61"/>
      <c r="XEG61"/>
      <c r="XEH61"/>
      <c r="XEI61"/>
      <c r="XEJ61"/>
      <c r="XEK61"/>
      <c r="XEL61"/>
      <c r="XEM61"/>
      <c r="XEN61"/>
      <c r="XEO61"/>
      <c r="XEP61"/>
      <c r="XEQ61"/>
      <c r="XER61"/>
      <c r="XES61"/>
      <c r="XET61"/>
      <c r="XEU61"/>
      <c r="XEV61"/>
      <c r="XEW61"/>
      <c r="XEX61"/>
      <c r="XEY61"/>
      <c r="XEZ61"/>
      <c r="XFA61"/>
      <c r="XFB61"/>
      <c r="XFC61"/>
      <c r="XFD61"/>
    </row>
    <row r="62" spans="16325:16384" s="4" customFormat="1" x14ac:dyDescent="0.3">
      <c r="XCW62"/>
      <c r="XCX62"/>
      <c r="XCY62"/>
      <c r="XCZ62"/>
      <c r="XDA62"/>
      <c r="XDB62"/>
      <c r="XDC62"/>
      <c r="XDD62"/>
      <c r="XDE62"/>
      <c r="XDF62"/>
      <c r="XDG62"/>
      <c r="XDH62"/>
      <c r="XDI62"/>
      <c r="XDJ62"/>
      <c r="XDK62"/>
      <c r="XDL62"/>
      <c r="XDM62"/>
      <c r="XDN62"/>
      <c r="XDO62"/>
      <c r="XDP62"/>
      <c r="XDQ62"/>
      <c r="XDR62"/>
      <c r="XDS62"/>
      <c r="XDT62"/>
      <c r="XDU62"/>
      <c r="XDV62"/>
      <c r="XDW62"/>
      <c r="XDX62"/>
      <c r="XDY62"/>
      <c r="XDZ62"/>
      <c r="XEA62"/>
      <c r="XEB62"/>
      <c r="XEC62"/>
      <c r="XED62"/>
      <c r="XEE62"/>
      <c r="XEF62"/>
      <c r="XEG62"/>
      <c r="XEH62"/>
      <c r="XEI62"/>
      <c r="XEJ62"/>
      <c r="XEK62"/>
      <c r="XEL62"/>
      <c r="XEM62"/>
      <c r="XEN62"/>
      <c r="XEO62"/>
      <c r="XEP62"/>
      <c r="XEQ62"/>
      <c r="XER62"/>
      <c r="XES62"/>
      <c r="XET62"/>
      <c r="XEU62"/>
      <c r="XEV62"/>
      <c r="XEW62"/>
      <c r="XEX62"/>
      <c r="XEY62"/>
      <c r="XEZ62"/>
      <c r="XFA62"/>
      <c r="XFB62"/>
      <c r="XFC62"/>
      <c r="XFD62"/>
    </row>
    <row r="63" spans="16325:16384" s="4" customFormat="1" x14ac:dyDescent="0.3">
      <c r="XCW63"/>
      <c r="XCX63"/>
      <c r="XCY63"/>
      <c r="XCZ63"/>
      <c r="XDA63"/>
      <c r="XDB63"/>
      <c r="XDC63"/>
      <c r="XDD63"/>
      <c r="XDE63"/>
      <c r="XDF63"/>
      <c r="XDG63"/>
      <c r="XDH63"/>
      <c r="XDI63"/>
      <c r="XDJ63"/>
      <c r="XDK63"/>
      <c r="XDL63"/>
      <c r="XDM63"/>
      <c r="XDN63"/>
      <c r="XDO63"/>
      <c r="XDP63"/>
      <c r="XDQ63"/>
      <c r="XDR63"/>
      <c r="XDS63"/>
      <c r="XDT63"/>
      <c r="XDU63"/>
      <c r="XDV63"/>
      <c r="XDW63"/>
      <c r="XDX63"/>
      <c r="XDY63"/>
      <c r="XDZ63"/>
      <c r="XEA63"/>
      <c r="XEB63"/>
      <c r="XEC63"/>
      <c r="XED63"/>
      <c r="XEE63"/>
      <c r="XEF63"/>
      <c r="XEG63"/>
      <c r="XEH63"/>
      <c r="XEI63"/>
      <c r="XEJ63"/>
      <c r="XEK63"/>
      <c r="XEL63"/>
      <c r="XEM63"/>
      <c r="XEN63"/>
      <c r="XEO63"/>
      <c r="XEP63"/>
      <c r="XEQ63"/>
      <c r="XER63"/>
      <c r="XES63"/>
      <c r="XET63"/>
      <c r="XEU63"/>
      <c r="XEV63"/>
      <c r="XEW63"/>
      <c r="XEX63"/>
      <c r="XEY63"/>
      <c r="XEZ63"/>
      <c r="XFA63"/>
      <c r="XFB63"/>
      <c r="XFC63"/>
      <c r="XFD63"/>
    </row>
    <row r="64" spans="16325:16384" s="4" customFormat="1" x14ac:dyDescent="0.3">
      <c r="XCW64"/>
      <c r="XCX64"/>
      <c r="XCY64"/>
      <c r="XCZ64"/>
      <c r="XDA64"/>
      <c r="XDB64"/>
      <c r="XDC64"/>
      <c r="XDD64"/>
      <c r="XDE64"/>
      <c r="XDF64"/>
      <c r="XDG64"/>
      <c r="XDH64"/>
      <c r="XDI64"/>
      <c r="XDJ64"/>
      <c r="XDK64"/>
      <c r="XDL64"/>
      <c r="XDM64"/>
      <c r="XDN64"/>
      <c r="XDO64"/>
      <c r="XDP64"/>
      <c r="XDQ64"/>
      <c r="XDR64"/>
      <c r="XDS64"/>
      <c r="XDT64"/>
      <c r="XDU64"/>
      <c r="XDV64"/>
      <c r="XDW64"/>
      <c r="XDX64"/>
      <c r="XDY64"/>
      <c r="XDZ64"/>
      <c r="XEA64"/>
      <c r="XEB64"/>
      <c r="XEC64"/>
      <c r="XED64"/>
      <c r="XEE64"/>
      <c r="XEF64"/>
      <c r="XEG64"/>
      <c r="XEH64"/>
      <c r="XEI64"/>
      <c r="XEJ64"/>
      <c r="XEK64"/>
      <c r="XEL64"/>
      <c r="XEM64"/>
      <c r="XEN64"/>
      <c r="XEO64"/>
      <c r="XEP64"/>
      <c r="XEQ64"/>
      <c r="XER64"/>
      <c r="XES64"/>
      <c r="XET64"/>
      <c r="XEU64"/>
      <c r="XEV64"/>
      <c r="XEW64"/>
      <c r="XEX64"/>
      <c r="XEY64"/>
      <c r="XEZ64"/>
      <c r="XFA64"/>
      <c r="XFB64"/>
      <c r="XFC64"/>
      <c r="XFD64"/>
    </row>
    <row r="65" spans="16325:16384" s="4" customFormat="1" x14ac:dyDescent="0.3">
      <c r="XCW65"/>
      <c r="XCX65"/>
      <c r="XCY65"/>
      <c r="XCZ65"/>
      <c r="XDA65"/>
      <c r="XDB65"/>
      <c r="XDC65"/>
      <c r="XDD65"/>
      <c r="XDE65"/>
      <c r="XDF65"/>
      <c r="XDG65"/>
      <c r="XDH65"/>
      <c r="XDI65"/>
      <c r="XDJ65"/>
      <c r="XDK65"/>
      <c r="XDL65"/>
      <c r="XDM65"/>
      <c r="XDN65"/>
      <c r="XDO65"/>
      <c r="XDP65"/>
      <c r="XDQ65"/>
      <c r="XDR65"/>
      <c r="XDS65"/>
      <c r="XDT65"/>
      <c r="XDU65"/>
      <c r="XDV65"/>
      <c r="XDW65"/>
      <c r="XDX65"/>
      <c r="XDY65"/>
      <c r="XDZ65"/>
      <c r="XEA65"/>
      <c r="XEB65"/>
      <c r="XEC65"/>
      <c r="XED65"/>
      <c r="XEE65"/>
      <c r="XEF65"/>
      <c r="XEG65"/>
      <c r="XEH65"/>
      <c r="XEI65"/>
      <c r="XEJ65"/>
      <c r="XEK65"/>
      <c r="XEL65"/>
      <c r="XEM65"/>
      <c r="XEN65"/>
      <c r="XEO65"/>
      <c r="XEP65"/>
      <c r="XEQ65"/>
      <c r="XER65"/>
      <c r="XES65"/>
      <c r="XET65"/>
      <c r="XEU65"/>
      <c r="XEV65"/>
      <c r="XEW65"/>
      <c r="XEX65"/>
      <c r="XEY65"/>
      <c r="XEZ65"/>
      <c r="XFA65"/>
      <c r="XFB65"/>
      <c r="XFC65"/>
      <c r="XFD65"/>
    </row>
    <row r="66" spans="16325:16384" s="4" customFormat="1" x14ac:dyDescent="0.3">
      <c r="XCW66"/>
      <c r="XCX66"/>
      <c r="XCY66"/>
      <c r="XCZ66"/>
      <c r="XDA66"/>
      <c r="XDB66"/>
      <c r="XDC66"/>
      <c r="XDD66"/>
      <c r="XDE66"/>
      <c r="XDF66"/>
      <c r="XDG66"/>
      <c r="XDH66"/>
      <c r="XDI66"/>
      <c r="XDJ66"/>
      <c r="XDK66"/>
      <c r="XDL66"/>
      <c r="XDM66"/>
      <c r="XDN66"/>
      <c r="XDO66"/>
      <c r="XDP66"/>
      <c r="XDQ66"/>
      <c r="XDR66"/>
      <c r="XDS66"/>
      <c r="XDT66"/>
      <c r="XDU66"/>
      <c r="XDV66"/>
      <c r="XDW66"/>
      <c r="XDX66"/>
      <c r="XDY66"/>
      <c r="XDZ66"/>
      <c r="XEA66"/>
      <c r="XEB66"/>
      <c r="XEC66"/>
      <c r="XED66"/>
      <c r="XEE66"/>
      <c r="XEF66"/>
      <c r="XEG66"/>
      <c r="XEH66"/>
      <c r="XEI66"/>
      <c r="XEJ66"/>
      <c r="XEK66"/>
      <c r="XEL66"/>
      <c r="XEM66"/>
      <c r="XEN66"/>
      <c r="XEO66"/>
      <c r="XEP66"/>
      <c r="XEQ66"/>
      <c r="XER66"/>
      <c r="XES66"/>
      <c r="XET66"/>
      <c r="XEU66"/>
      <c r="XEV66"/>
      <c r="XEW66"/>
      <c r="XEX66"/>
      <c r="XEY66"/>
      <c r="XEZ66"/>
      <c r="XFA66"/>
      <c r="XFB66"/>
      <c r="XFC66"/>
      <c r="XFD66"/>
    </row>
    <row r="67" spans="16325:16384" s="4" customFormat="1" x14ac:dyDescent="0.3">
      <c r="XCW67"/>
      <c r="XCX67"/>
      <c r="XCY67"/>
      <c r="XCZ67"/>
      <c r="XDA67"/>
      <c r="XDB67"/>
      <c r="XDC67"/>
      <c r="XDD67"/>
      <c r="XDE67"/>
      <c r="XDF67"/>
      <c r="XDG67"/>
      <c r="XDH67"/>
      <c r="XDI67"/>
      <c r="XDJ67"/>
      <c r="XDK67"/>
      <c r="XDL67"/>
      <c r="XDM67"/>
      <c r="XDN67"/>
      <c r="XDO67"/>
      <c r="XDP67"/>
      <c r="XDQ67"/>
      <c r="XDR67"/>
      <c r="XDS67"/>
      <c r="XDT67"/>
      <c r="XDU67"/>
      <c r="XDV67"/>
      <c r="XDW67"/>
      <c r="XDX67"/>
      <c r="XDY67"/>
      <c r="XDZ67"/>
      <c r="XEA67"/>
      <c r="XEB67"/>
      <c r="XEC67"/>
      <c r="XED67"/>
      <c r="XEE67"/>
      <c r="XEF67"/>
      <c r="XEG67"/>
      <c r="XEH67"/>
      <c r="XEI67"/>
      <c r="XEJ67"/>
      <c r="XEK67"/>
      <c r="XEL67"/>
      <c r="XEM67"/>
      <c r="XEN67"/>
      <c r="XEO67"/>
      <c r="XEP67"/>
      <c r="XEQ67"/>
      <c r="XER67"/>
      <c r="XES67"/>
      <c r="XET67"/>
      <c r="XEU67"/>
      <c r="XEV67"/>
      <c r="XEW67"/>
      <c r="XEX67"/>
      <c r="XEY67"/>
      <c r="XEZ67"/>
      <c r="XFA67"/>
      <c r="XFB67"/>
      <c r="XFC67"/>
      <c r="XFD67"/>
    </row>
    <row r="68" spans="16325:16384" s="4" customFormat="1" x14ac:dyDescent="0.3">
      <c r="XCW68"/>
      <c r="XCX68"/>
      <c r="XCY68"/>
      <c r="XCZ68"/>
      <c r="XDA68"/>
      <c r="XDB68"/>
      <c r="XDC68"/>
      <c r="XDD68"/>
      <c r="XDE68"/>
      <c r="XDF68"/>
      <c r="XDG68"/>
      <c r="XDH68"/>
      <c r="XDI68"/>
      <c r="XDJ68"/>
      <c r="XDK68"/>
      <c r="XDL68"/>
      <c r="XDM68"/>
      <c r="XDN68"/>
      <c r="XDO68"/>
      <c r="XDP68"/>
      <c r="XDQ68"/>
      <c r="XDR68"/>
      <c r="XDS68"/>
      <c r="XDT68"/>
      <c r="XDU68"/>
      <c r="XDV68"/>
      <c r="XDW68"/>
      <c r="XDX68"/>
      <c r="XDY68"/>
      <c r="XDZ68"/>
      <c r="XEA68"/>
      <c r="XEB68"/>
      <c r="XEC68"/>
      <c r="XED68"/>
      <c r="XEE68"/>
      <c r="XEF68"/>
      <c r="XEG68"/>
      <c r="XEH68"/>
      <c r="XEI68"/>
      <c r="XEJ68"/>
      <c r="XEK68"/>
      <c r="XEL68"/>
      <c r="XEM68"/>
      <c r="XEN68"/>
      <c r="XEO68"/>
      <c r="XEP68"/>
      <c r="XEQ68"/>
      <c r="XER68"/>
      <c r="XES68"/>
      <c r="XET68"/>
      <c r="XEU68"/>
      <c r="XEV68"/>
      <c r="XEW68"/>
      <c r="XEX68"/>
      <c r="XEY68"/>
      <c r="XEZ68"/>
      <c r="XFA68"/>
      <c r="XFB68"/>
      <c r="XFC68"/>
      <c r="XFD68"/>
    </row>
    <row r="69" spans="16325:16384" s="4" customFormat="1" x14ac:dyDescent="0.3">
      <c r="XCW69"/>
      <c r="XCX69"/>
      <c r="XCY69"/>
      <c r="XCZ69"/>
      <c r="XDA69"/>
      <c r="XDB69"/>
      <c r="XDC69"/>
      <c r="XDD69"/>
      <c r="XDE69"/>
      <c r="XDF69"/>
      <c r="XDG69"/>
      <c r="XDH69"/>
      <c r="XDI69"/>
      <c r="XDJ69"/>
      <c r="XDK69"/>
      <c r="XDL69"/>
      <c r="XDM69"/>
      <c r="XDN69"/>
      <c r="XDO69"/>
      <c r="XDP69"/>
      <c r="XDQ69"/>
      <c r="XDR69"/>
      <c r="XDS69"/>
      <c r="XDT69"/>
      <c r="XDU69"/>
      <c r="XDV69"/>
      <c r="XDW69"/>
      <c r="XDX69"/>
      <c r="XDY69"/>
      <c r="XDZ69"/>
      <c r="XEA69"/>
      <c r="XEB69"/>
      <c r="XEC69"/>
      <c r="XED69"/>
      <c r="XEE69"/>
      <c r="XEF69"/>
      <c r="XEG69"/>
      <c r="XEH69"/>
      <c r="XEI69"/>
      <c r="XEJ69"/>
      <c r="XEK69"/>
      <c r="XEL69"/>
      <c r="XEM69"/>
      <c r="XEN69"/>
      <c r="XEO69"/>
      <c r="XEP69"/>
      <c r="XEQ69"/>
      <c r="XER69"/>
      <c r="XES69"/>
      <c r="XET69"/>
      <c r="XEU69"/>
      <c r="XEV69"/>
      <c r="XEW69"/>
      <c r="XEX69"/>
      <c r="XEY69"/>
      <c r="XEZ69"/>
      <c r="XFA69"/>
      <c r="XFB69"/>
      <c r="XFC69"/>
      <c r="XFD69"/>
    </row>
    <row r="70" spans="16325:16384" s="4" customFormat="1" x14ac:dyDescent="0.3">
      <c r="XCW70"/>
      <c r="XCX70"/>
      <c r="XCY70"/>
      <c r="XCZ70"/>
      <c r="XDA70"/>
      <c r="XDB70"/>
      <c r="XDC70"/>
      <c r="XDD70"/>
      <c r="XDE70"/>
      <c r="XDF70"/>
      <c r="XDG70"/>
      <c r="XDH70"/>
      <c r="XDI70"/>
      <c r="XDJ70"/>
      <c r="XDK70"/>
      <c r="XDL70"/>
      <c r="XDM70"/>
      <c r="XDN70"/>
      <c r="XDO70"/>
      <c r="XDP70"/>
      <c r="XDQ70"/>
      <c r="XDR70"/>
      <c r="XDS70"/>
      <c r="XDT70"/>
      <c r="XDU70"/>
      <c r="XDV70"/>
      <c r="XDW70"/>
      <c r="XDX70"/>
      <c r="XDY70"/>
      <c r="XDZ70"/>
      <c r="XEA70"/>
      <c r="XEB70"/>
      <c r="XEC70"/>
      <c r="XED70"/>
      <c r="XEE70"/>
      <c r="XEF70"/>
      <c r="XEG70"/>
      <c r="XEH70"/>
      <c r="XEI70"/>
      <c r="XEJ70"/>
      <c r="XEK70"/>
      <c r="XEL70"/>
      <c r="XEM70"/>
      <c r="XEN70"/>
      <c r="XEO70"/>
      <c r="XEP70"/>
      <c r="XEQ70"/>
      <c r="XER70"/>
      <c r="XES70"/>
      <c r="XET70"/>
      <c r="XEU70"/>
      <c r="XEV70"/>
      <c r="XEW70"/>
      <c r="XEX70"/>
      <c r="XEY70"/>
      <c r="XEZ70"/>
      <c r="XFA70"/>
      <c r="XFB70"/>
      <c r="XFC70"/>
      <c r="XFD70"/>
    </row>
    <row r="71" spans="16325:16384" s="4" customFormat="1" x14ac:dyDescent="0.3">
      <c r="XCW71"/>
      <c r="XCX71"/>
      <c r="XCY71"/>
      <c r="XCZ71"/>
      <c r="XDA71"/>
      <c r="XDB71"/>
      <c r="XDC71"/>
      <c r="XDD71"/>
      <c r="XDE71"/>
      <c r="XDF71"/>
      <c r="XDG71"/>
      <c r="XDH71"/>
      <c r="XDI71"/>
      <c r="XDJ71"/>
      <c r="XDK71"/>
      <c r="XDL71"/>
      <c r="XDM71"/>
      <c r="XDN71"/>
      <c r="XDO71"/>
      <c r="XDP71"/>
      <c r="XDQ71"/>
      <c r="XDR71"/>
      <c r="XDS71"/>
      <c r="XDT71"/>
      <c r="XDU71"/>
      <c r="XDV71"/>
      <c r="XDW71"/>
      <c r="XDX71"/>
      <c r="XDY71"/>
      <c r="XDZ71"/>
      <c r="XEA71"/>
      <c r="XEB71"/>
      <c r="XEC71"/>
      <c r="XED71"/>
      <c r="XEE71"/>
      <c r="XEF71"/>
      <c r="XEG71"/>
      <c r="XEH71"/>
      <c r="XEI71"/>
      <c r="XEJ71"/>
      <c r="XEK71"/>
      <c r="XEL71"/>
      <c r="XEM71"/>
      <c r="XEN71"/>
      <c r="XEO71"/>
      <c r="XEP71"/>
      <c r="XEQ71"/>
      <c r="XER71"/>
      <c r="XES71"/>
      <c r="XET71"/>
      <c r="XEU71"/>
      <c r="XEV71"/>
      <c r="XEW71"/>
      <c r="XEX71"/>
      <c r="XEY71"/>
      <c r="XEZ71"/>
      <c r="XFA71"/>
      <c r="XFB71"/>
      <c r="XFC71"/>
      <c r="XFD71"/>
    </row>
    <row r="72" spans="16325:16384" s="4" customFormat="1" x14ac:dyDescent="0.3">
      <c r="XCW72"/>
      <c r="XCX72"/>
      <c r="XCY72"/>
      <c r="XCZ72"/>
      <c r="XDA72"/>
      <c r="XDB72"/>
      <c r="XDC72"/>
      <c r="XDD72"/>
      <c r="XDE72"/>
      <c r="XDF72"/>
      <c r="XDG72"/>
      <c r="XDH72"/>
      <c r="XDI72"/>
      <c r="XDJ72"/>
      <c r="XDK72"/>
      <c r="XDL72"/>
      <c r="XDM72"/>
      <c r="XDN72"/>
      <c r="XDO72"/>
      <c r="XDP72"/>
      <c r="XDQ72"/>
      <c r="XDR72"/>
      <c r="XDS72"/>
      <c r="XDT72"/>
      <c r="XDU72"/>
      <c r="XDV72"/>
      <c r="XDW72"/>
      <c r="XDX72"/>
      <c r="XDY72"/>
      <c r="XDZ72"/>
      <c r="XEA72"/>
      <c r="XEB72"/>
      <c r="XEC72"/>
      <c r="XED72"/>
      <c r="XEE72"/>
      <c r="XEF72"/>
      <c r="XEG72"/>
      <c r="XEH72"/>
      <c r="XEI72"/>
      <c r="XEJ72"/>
      <c r="XEK72"/>
      <c r="XEL72"/>
      <c r="XEM72"/>
      <c r="XEN72"/>
      <c r="XEO72"/>
      <c r="XEP72"/>
      <c r="XEQ72"/>
      <c r="XER72"/>
      <c r="XES72"/>
      <c r="XET72"/>
      <c r="XEU72"/>
      <c r="XEV72"/>
      <c r="XEW72"/>
      <c r="XEX72"/>
      <c r="XEY72"/>
      <c r="XEZ72"/>
      <c r="XFA72"/>
      <c r="XFB72"/>
      <c r="XFC72"/>
      <c r="XFD72"/>
    </row>
    <row r="73" spans="16325:16384" s="4" customFormat="1" x14ac:dyDescent="0.3">
      <c r="XCW73"/>
      <c r="XCX73"/>
      <c r="XCY73"/>
      <c r="XCZ73"/>
      <c r="XDA73"/>
      <c r="XDB73"/>
      <c r="XDC73"/>
      <c r="XDD73"/>
      <c r="XDE73"/>
      <c r="XDF73"/>
      <c r="XDG73"/>
      <c r="XDH73"/>
      <c r="XDI73"/>
      <c r="XDJ73"/>
      <c r="XDK73"/>
      <c r="XDL73"/>
      <c r="XDM73"/>
      <c r="XDN73"/>
      <c r="XDO73"/>
      <c r="XDP73"/>
      <c r="XDQ73"/>
      <c r="XDR73"/>
      <c r="XDS73"/>
      <c r="XDT73"/>
      <c r="XDU73"/>
      <c r="XDV73"/>
      <c r="XDW73"/>
      <c r="XDX73"/>
      <c r="XDY73"/>
      <c r="XDZ73"/>
      <c r="XEA73"/>
      <c r="XEB73"/>
      <c r="XEC73"/>
      <c r="XED73"/>
      <c r="XEE73"/>
      <c r="XEF73"/>
      <c r="XEG73"/>
      <c r="XEH73"/>
      <c r="XEI73"/>
      <c r="XEJ73"/>
      <c r="XEK73"/>
      <c r="XEL73"/>
      <c r="XEM73"/>
      <c r="XEN73"/>
      <c r="XEO73"/>
      <c r="XEP73"/>
      <c r="XEQ73"/>
      <c r="XER73"/>
      <c r="XES73"/>
      <c r="XET73"/>
      <c r="XEU73"/>
      <c r="XEV73"/>
      <c r="XEW73"/>
      <c r="XEX73"/>
      <c r="XEY73"/>
      <c r="XEZ73"/>
      <c r="XFA73"/>
      <c r="XFB73"/>
      <c r="XFC73"/>
      <c r="XFD73"/>
    </row>
    <row r="74" spans="16325:16384" s="4" customFormat="1" x14ac:dyDescent="0.3">
      <c r="XCW74"/>
      <c r="XCX74"/>
      <c r="XCY74"/>
      <c r="XCZ74"/>
      <c r="XDA74"/>
      <c r="XDB74"/>
      <c r="XDC74"/>
      <c r="XDD74"/>
      <c r="XDE74"/>
      <c r="XDF74"/>
      <c r="XDG74"/>
      <c r="XDH74"/>
      <c r="XDI74"/>
      <c r="XDJ74"/>
      <c r="XDK74"/>
      <c r="XDL74"/>
      <c r="XDM74"/>
      <c r="XDN74"/>
      <c r="XDO74"/>
      <c r="XDP74"/>
      <c r="XDQ74"/>
      <c r="XDR74"/>
      <c r="XDS74"/>
      <c r="XDT74"/>
      <c r="XDU74"/>
      <c r="XDV74"/>
      <c r="XDW74"/>
      <c r="XDX74"/>
      <c r="XDY74"/>
      <c r="XDZ74"/>
      <c r="XEA74"/>
      <c r="XEB74"/>
      <c r="XEC74"/>
      <c r="XED74"/>
      <c r="XEE74"/>
      <c r="XEF74"/>
      <c r="XEG74"/>
      <c r="XEH74"/>
      <c r="XEI74"/>
      <c r="XEJ74"/>
      <c r="XEK74"/>
      <c r="XEL74"/>
      <c r="XEM74"/>
      <c r="XEN74"/>
      <c r="XEO74"/>
      <c r="XEP74"/>
      <c r="XEQ74"/>
      <c r="XER74"/>
      <c r="XES74"/>
      <c r="XET74"/>
      <c r="XEU74"/>
      <c r="XEV74"/>
      <c r="XEW74"/>
      <c r="XEX74"/>
      <c r="XEY74"/>
      <c r="XEZ74"/>
      <c r="XFA74"/>
      <c r="XFB74"/>
      <c r="XFC74"/>
      <c r="XFD74"/>
    </row>
    <row r="75" spans="16325:16384" s="4" customFormat="1" x14ac:dyDescent="0.3">
      <c r="XCW75"/>
      <c r="XCX75"/>
      <c r="XCY75"/>
      <c r="XCZ75"/>
      <c r="XDA75"/>
      <c r="XDB75"/>
      <c r="XDC75"/>
      <c r="XDD75"/>
      <c r="XDE75"/>
      <c r="XDF75"/>
      <c r="XDG75"/>
      <c r="XDH75"/>
      <c r="XDI75"/>
      <c r="XDJ75"/>
      <c r="XDK75"/>
      <c r="XDL75"/>
      <c r="XDM75"/>
      <c r="XDN75"/>
      <c r="XDO75"/>
      <c r="XDP75"/>
      <c r="XDQ75"/>
      <c r="XDR75"/>
      <c r="XDS75"/>
      <c r="XDT75"/>
      <c r="XDU75"/>
      <c r="XDV75"/>
      <c r="XDW75"/>
      <c r="XDX75"/>
      <c r="XDY75"/>
      <c r="XDZ75"/>
      <c r="XEA75"/>
      <c r="XEB75"/>
      <c r="XEC75"/>
      <c r="XED75"/>
      <c r="XEE75"/>
      <c r="XEF75"/>
      <c r="XEG75"/>
      <c r="XEH75"/>
      <c r="XEI75"/>
      <c r="XEJ75"/>
      <c r="XEK75"/>
      <c r="XEL75"/>
      <c r="XEM75"/>
      <c r="XEN75"/>
      <c r="XEO75"/>
      <c r="XEP75"/>
      <c r="XEQ75"/>
      <c r="XER75"/>
      <c r="XES75"/>
      <c r="XET75"/>
      <c r="XEU75"/>
      <c r="XEV75"/>
      <c r="XEW75"/>
      <c r="XEX75"/>
      <c r="XEY75"/>
      <c r="XEZ75"/>
      <c r="XFA75"/>
      <c r="XFB75"/>
      <c r="XFC75"/>
      <c r="XFD75"/>
    </row>
    <row r="76" spans="16325:16384" s="4" customFormat="1" x14ac:dyDescent="0.3">
      <c r="XCW76"/>
      <c r="XCX76"/>
      <c r="XCY76"/>
      <c r="XCZ76"/>
      <c r="XDA76"/>
      <c r="XDB76"/>
      <c r="XDC76"/>
      <c r="XDD76"/>
      <c r="XDE76"/>
      <c r="XDF76"/>
      <c r="XDG76"/>
      <c r="XDH76"/>
      <c r="XDI76"/>
      <c r="XDJ76"/>
      <c r="XDK76"/>
      <c r="XDL76"/>
      <c r="XDM76"/>
      <c r="XDN76"/>
      <c r="XDO76"/>
      <c r="XDP76"/>
      <c r="XDQ76"/>
      <c r="XDR76"/>
      <c r="XDS76"/>
      <c r="XDT76"/>
      <c r="XDU76"/>
      <c r="XDV76"/>
      <c r="XDW76"/>
      <c r="XDX76"/>
      <c r="XDY76"/>
      <c r="XDZ76"/>
      <c r="XEA76"/>
      <c r="XEB76"/>
      <c r="XEC76"/>
      <c r="XED76"/>
      <c r="XEE76"/>
      <c r="XEF76"/>
      <c r="XEG76"/>
      <c r="XEH76"/>
      <c r="XEI76"/>
      <c r="XEJ76"/>
      <c r="XEK76"/>
      <c r="XEL76"/>
      <c r="XEM76"/>
      <c r="XEN76"/>
      <c r="XEO76"/>
      <c r="XEP76"/>
      <c r="XEQ76"/>
      <c r="XER76"/>
      <c r="XES76"/>
      <c r="XET76"/>
      <c r="XEU76"/>
      <c r="XEV76"/>
      <c r="XEW76"/>
      <c r="XEX76"/>
      <c r="XEY76"/>
      <c r="XEZ76"/>
      <c r="XFA76"/>
      <c r="XFB76"/>
      <c r="XFC76"/>
      <c r="XFD76"/>
    </row>
    <row r="77" spans="16325:16384" s="4" customFormat="1" x14ac:dyDescent="0.3">
      <c r="XCW77"/>
      <c r="XCX77"/>
      <c r="XCY77"/>
      <c r="XCZ77"/>
      <c r="XDA77"/>
      <c r="XDB77"/>
      <c r="XDC77"/>
      <c r="XDD77"/>
      <c r="XDE77"/>
      <c r="XDF77"/>
      <c r="XDG77"/>
      <c r="XDH77"/>
      <c r="XDI77"/>
      <c r="XDJ77"/>
      <c r="XDK77"/>
      <c r="XDL77"/>
      <c r="XDM77"/>
      <c r="XDN77"/>
      <c r="XDO77"/>
      <c r="XDP77"/>
      <c r="XDQ77"/>
      <c r="XDR77"/>
      <c r="XDS77"/>
      <c r="XDT77"/>
      <c r="XDU77"/>
      <c r="XDV77"/>
      <c r="XDW77"/>
      <c r="XDX77"/>
      <c r="XDY77"/>
      <c r="XDZ77"/>
      <c r="XEA77"/>
      <c r="XEB77"/>
      <c r="XEC77"/>
      <c r="XED77"/>
      <c r="XEE77"/>
      <c r="XEF77"/>
      <c r="XEG77"/>
      <c r="XEH77"/>
      <c r="XEI77"/>
      <c r="XEJ77"/>
      <c r="XEK77"/>
      <c r="XEL77"/>
      <c r="XEM77"/>
      <c r="XEN77"/>
      <c r="XEO77"/>
      <c r="XEP77"/>
      <c r="XEQ77"/>
      <c r="XER77"/>
      <c r="XES77"/>
      <c r="XET77"/>
      <c r="XEU77"/>
      <c r="XEV77"/>
      <c r="XEW77"/>
      <c r="XEX77"/>
      <c r="XEY77"/>
      <c r="XEZ77"/>
      <c r="XFA77"/>
      <c r="XFB77"/>
      <c r="XFC77"/>
      <c r="XFD77"/>
    </row>
    <row r="78" spans="16325:16384" s="4" customFormat="1" x14ac:dyDescent="0.3">
      <c r="XCW78"/>
      <c r="XCX78"/>
      <c r="XCY78"/>
      <c r="XCZ78"/>
      <c r="XDA78"/>
      <c r="XDB78"/>
      <c r="XDC78"/>
      <c r="XDD78"/>
      <c r="XDE78"/>
      <c r="XDF78"/>
      <c r="XDG78"/>
      <c r="XDH78"/>
      <c r="XDI78"/>
      <c r="XDJ78"/>
      <c r="XDK78"/>
      <c r="XDL78"/>
      <c r="XDM78"/>
      <c r="XDN78"/>
      <c r="XDO78"/>
      <c r="XDP78"/>
      <c r="XDQ78"/>
      <c r="XDR78"/>
      <c r="XDS78"/>
      <c r="XDT78"/>
      <c r="XDU78"/>
      <c r="XDV78"/>
      <c r="XDW78"/>
      <c r="XDX78"/>
      <c r="XDY78"/>
      <c r="XDZ78"/>
      <c r="XEA78"/>
      <c r="XEB78"/>
      <c r="XEC78"/>
      <c r="XED78"/>
      <c r="XEE78"/>
      <c r="XEF78"/>
      <c r="XEG78"/>
      <c r="XEH78"/>
      <c r="XEI78"/>
      <c r="XEJ78"/>
      <c r="XEK78"/>
      <c r="XEL78"/>
      <c r="XEM78"/>
      <c r="XEN78"/>
      <c r="XEO78"/>
      <c r="XEP78"/>
      <c r="XEQ78"/>
      <c r="XER78"/>
      <c r="XES78"/>
      <c r="XET78"/>
      <c r="XEU78"/>
      <c r="XEV78"/>
      <c r="XEW78"/>
      <c r="XEX78"/>
      <c r="XEY78"/>
      <c r="XEZ78"/>
      <c r="XFA78"/>
      <c r="XFB78"/>
      <c r="XFC78"/>
      <c r="XFD78"/>
    </row>
    <row r="79" spans="16325:16384" s="4" customFormat="1" x14ac:dyDescent="0.3">
      <c r="XCW79"/>
      <c r="XCX79"/>
      <c r="XCY79"/>
      <c r="XCZ79"/>
      <c r="XDA79"/>
      <c r="XDB79"/>
      <c r="XDC79"/>
      <c r="XDD79"/>
      <c r="XDE79"/>
      <c r="XDF79"/>
      <c r="XDG79"/>
      <c r="XDH79"/>
      <c r="XDI79"/>
      <c r="XDJ79"/>
      <c r="XDK79"/>
      <c r="XDL79"/>
      <c r="XDM79"/>
      <c r="XDN79"/>
      <c r="XDO79"/>
      <c r="XDP79"/>
      <c r="XDQ79"/>
      <c r="XDR79"/>
      <c r="XDS79"/>
      <c r="XDT79"/>
      <c r="XDU79"/>
      <c r="XDV79"/>
      <c r="XDW79"/>
      <c r="XDX79"/>
      <c r="XDY79"/>
      <c r="XDZ79"/>
      <c r="XEA79"/>
      <c r="XEB79"/>
      <c r="XEC79"/>
      <c r="XED79"/>
      <c r="XEE79"/>
      <c r="XEF79"/>
      <c r="XEG79"/>
      <c r="XEH79"/>
      <c r="XEI79"/>
      <c r="XEJ79"/>
      <c r="XEK79"/>
      <c r="XEL79"/>
      <c r="XEM79"/>
      <c r="XEN79"/>
      <c r="XEO79"/>
      <c r="XEP79"/>
      <c r="XEQ79"/>
      <c r="XER79"/>
      <c r="XES79"/>
      <c r="XET79"/>
      <c r="XEU79"/>
      <c r="XEV79"/>
      <c r="XEW79"/>
      <c r="XEX79"/>
      <c r="XEY79"/>
      <c r="XEZ79"/>
      <c r="XFA79"/>
      <c r="XFB79"/>
      <c r="XFC79"/>
      <c r="XFD79"/>
    </row>
    <row r="80" spans="16325:16384" s="4" customFormat="1" x14ac:dyDescent="0.3">
      <c r="XCW80"/>
      <c r="XCX80"/>
      <c r="XCY80"/>
      <c r="XCZ80"/>
      <c r="XDA80"/>
      <c r="XDB80"/>
      <c r="XDC80"/>
      <c r="XDD80"/>
      <c r="XDE80"/>
      <c r="XDF80"/>
      <c r="XDG80"/>
      <c r="XDH80"/>
      <c r="XDI80"/>
      <c r="XDJ80"/>
      <c r="XDK80"/>
      <c r="XDL80"/>
      <c r="XDM80"/>
      <c r="XDN80"/>
      <c r="XDO80"/>
      <c r="XDP80"/>
      <c r="XDQ80"/>
      <c r="XDR80"/>
      <c r="XDS80"/>
      <c r="XDT80"/>
      <c r="XDU80"/>
      <c r="XDV80"/>
      <c r="XDW80"/>
      <c r="XDX80"/>
      <c r="XDY80"/>
      <c r="XDZ80"/>
      <c r="XEA80"/>
      <c r="XEB80"/>
      <c r="XEC80"/>
      <c r="XED80"/>
      <c r="XEE80"/>
      <c r="XEF80"/>
      <c r="XEG80"/>
      <c r="XEH80"/>
      <c r="XEI80"/>
      <c r="XEJ80"/>
      <c r="XEK80"/>
      <c r="XEL80"/>
      <c r="XEM80"/>
      <c r="XEN80"/>
      <c r="XEO80"/>
      <c r="XEP80"/>
      <c r="XEQ80"/>
      <c r="XER80"/>
      <c r="XES80"/>
      <c r="XET80"/>
      <c r="XEU80"/>
      <c r="XEV80"/>
      <c r="XEW80"/>
      <c r="XEX80"/>
      <c r="XEY80"/>
      <c r="XEZ80"/>
      <c r="XFA80"/>
      <c r="XFB80"/>
      <c r="XFC80"/>
      <c r="XFD80"/>
    </row>
    <row r="81" spans="16325:16384" s="4" customFormat="1" x14ac:dyDescent="0.3">
      <c r="XCW81"/>
      <c r="XCX81"/>
      <c r="XCY81"/>
      <c r="XCZ81"/>
      <c r="XDA81"/>
      <c r="XDB81"/>
      <c r="XDC81"/>
      <c r="XDD81"/>
      <c r="XDE81"/>
      <c r="XDF81"/>
      <c r="XDG81"/>
      <c r="XDH81"/>
      <c r="XDI81"/>
      <c r="XDJ81"/>
      <c r="XDK81"/>
      <c r="XDL81"/>
      <c r="XDM81"/>
      <c r="XDN81"/>
      <c r="XDO81"/>
      <c r="XDP81"/>
      <c r="XDQ81"/>
      <c r="XDR81"/>
      <c r="XDS81"/>
      <c r="XDT81"/>
      <c r="XDU81"/>
      <c r="XDV81"/>
      <c r="XDW81"/>
      <c r="XDX81"/>
      <c r="XDY81"/>
      <c r="XDZ81"/>
      <c r="XEA81"/>
      <c r="XEB81"/>
      <c r="XEC81"/>
      <c r="XED81"/>
      <c r="XEE81"/>
      <c r="XEF81"/>
      <c r="XEG81"/>
      <c r="XEH81"/>
      <c r="XEI81"/>
      <c r="XEJ81"/>
      <c r="XEK81"/>
      <c r="XEL81"/>
      <c r="XEM81"/>
      <c r="XEN81"/>
      <c r="XEO81"/>
      <c r="XEP81"/>
      <c r="XEQ81"/>
      <c r="XER81"/>
      <c r="XES81"/>
      <c r="XET81"/>
      <c r="XEU81"/>
      <c r="XEV81"/>
      <c r="XEW81"/>
      <c r="XEX81"/>
      <c r="XEY81"/>
      <c r="XEZ81"/>
      <c r="XFA81"/>
      <c r="XFB81"/>
      <c r="XFC81"/>
      <c r="XFD81"/>
    </row>
    <row r="82" spans="16325:16384" s="4" customFormat="1" x14ac:dyDescent="0.3">
      <c r="XCW82"/>
      <c r="XCX82"/>
      <c r="XCY82"/>
      <c r="XCZ82"/>
      <c r="XDA82"/>
      <c r="XDB82"/>
      <c r="XDC82"/>
      <c r="XDD82"/>
      <c r="XDE82"/>
      <c r="XDF82"/>
      <c r="XDG82"/>
      <c r="XDH82"/>
      <c r="XDI82"/>
      <c r="XDJ82"/>
      <c r="XDK82"/>
      <c r="XDL82"/>
      <c r="XDM82"/>
      <c r="XDN82"/>
      <c r="XDO82"/>
      <c r="XDP82"/>
      <c r="XDQ82"/>
      <c r="XDR82"/>
      <c r="XDS82"/>
      <c r="XDT82"/>
      <c r="XDU82"/>
      <c r="XDV82"/>
      <c r="XDW82"/>
      <c r="XDX82"/>
      <c r="XDY82"/>
      <c r="XDZ82"/>
      <c r="XEA82"/>
      <c r="XEB82"/>
      <c r="XEC82"/>
      <c r="XED82"/>
      <c r="XEE82"/>
      <c r="XEF82"/>
      <c r="XEG82"/>
      <c r="XEH82"/>
      <c r="XEI82"/>
      <c r="XEJ82"/>
      <c r="XEK82"/>
      <c r="XEL82"/>
      <c r="XEM82"/>
      <c r="XEN82"/>
      <c r="XEO82"/>
      <c r="XEP82"/>
      <c r="XEQ82"/>
      <c r="XER82"/>
      <c r="XES82"/>
      <c r="XET82"/>
      <c r="XEU82"/>
      <c r="XEV82"/>
      <c r="XEW82"/>
      <c r="XEX82"/>
      <c r="XEY82"/>
      <c r="XEZ82"/>
      <c r="XFA82"/>
      <c r="XFB82"/>
      <c r="XFC82"/>
      <c r="XFD82"/>
    </row>
    <row r="83" spans="16325:16384" s="4" customFormat="1" x14ac:dyDescent="0.3">
      <c r="XCW83"/>
      <c r="XCX83"/>
      <c r="XCY83"/>
      <c r="XCZ83"/>
      <c r="XDA83"/>
      <c r="XDB83"/>
      <c r="XDC83"/>
      <c r="XDD83"/>
      <c r="XDE83"/>
      <c r="XDF83"/>
      <c r="XDG83"/>
      <c r="XDH83"/>
      <c r="XDI83"/>
      <c r="XDJ83"/>
      <c r="XDK83"/>
      <c r="XDL83"/>
      <c r="XDM83"/>
      <c r="XDN83"/>
      <c r="XDO83"/>
      <c r="XDP83"/>
      <c r="XDQ83"/>
      <c r="XDR83"/>
      <c r="XDS83"/>
      <c r="XDT83"/>
      <c r="XDU83"/>
      <c r="XDV83"/>
      <c r="XDW83"/>
      <c r="XDX83"/>
      <c r="XDY83"/>
      <c r="XDZ83"/>
      <c r="XEA83"/>
      <c r="XEB83"/>
      <c r="XEC83"/>
      <c r="XED83"/>
      <c r="XEE83"/>
      <c r="XEF83"/>
      <c r="XEG83"/>
      <c r="XEH83"/>
      <c r="XEI83"/>
      <c r="XEJ83"/>
      <c r="XEK83"/>
      <c r="XEL83"/>
      <c r="XEM83"/>
      <c r="XEN83"/>
      <c r="XEO83"/>
      <c r="XEP83"/>
      <c r="XEQ83"/>
      <c r="XER83"/>
      <c r="XES83"/>
      <c r="XET83"/>
      <c r="XEU83"/>
      <c r="XEV83"/>
      <c r="XEW83"/>
      <c r="XEX83"/>
      <c r="XEY83"/>
      <c r="XEZ83"/>
      <c r="XFA83"/>
      <c r="XFB83"/>
      <c r="XFC83"/>
      <c r="XFD83"/>
    </row>
    <row r="84" spans="16325:16384" s="4" customFormat="1" x14ac:dyDescent="0.3">
      <c r="XCW84"/>
      <c r="XCX84"/>
      <c r="XCY84"/>
      <c r="XCZ84"/>
      <c r="XDA84"/>
      <c r="XDB84"/>
      <c r="XDC84"/>
      <c r="XDD84"/>
      <c r="XDE84"/>
      <c r="XDF84"/>
      <c r="XDG84"/>
      <c r="XDH84"/>
      <c r="XDI84"/>
      <c r="XDJ84"/>
      <c r="XDK84"/>
      <c r="XDL84"/>
      <c r="XDM84"/>
      <c r="XDN84"/>
      <c r="XDO84"/>
      <c r="XDP84"/>
      <c r="XDQ84"/>
      <c r="XDR84"/>
      <c r="XDS84"/>
      <c r="XDT84"/>
      <c r="XDU84"/>
      <c r="XDV84"/>
      <c r="XDW84"/>
      <c r="XDX84"/>
      <c r="XDY84"/>
      <c r="XDZ84"/>
      <c r="XEA84"/>
      <c r="XEB84"/>
      <c r="XEC84"/>
      <c r="XED84"/>
      <c r="XEE84"/>
      <c r="XEF84"/>
      <c r="XEG84"/>
      <c r="XEH84"/>
      <c r="XEI84"/>
      <c r="XEJ84"/>
      <c r="XEK84"/>
      <c r="XEL84"/>
      <c r="XEM84"/>
      <c r="XEN84"/>
      <c r="XEO84"/>
      <c r="XEP84"/>
      <c r="XEQ84"/>
      <c r="XER84"/>
      <c r="XES84"/>
      <c r="XET84"/>
      <c r="XEU84"/>
      <c r="XEV84"/>
      <c r="XEW84"/>
      <c r="XEX84"/>
      <c r="XEY84"/>
      <c r="XEZ84"/>
      <c r="XFA84"/>
      <c r="XFB84"/>
      <c r="XFC84"/>
      <c r="XFD84"/>
    </row>
    <row r="85" spans="16325:16384" s="4" customFormat="1" x14ac:dyDescent="0.3">
      <c r="XCW85"/>
      <c r="XCX85"/>
      <c r="XCY85"/>
      <c r="XCZ85"/>
      <c r="XDA85"/>
      <c r="XDB85"/>
      <c r="XDC85"/>
      <c r="XDD85"/>
      <c r="XDE85"/>
      <c r="XDF85"/>
      <c r="XDG85"/>
      <c r="XDH85"/>
      <c r="XDI85"/>
      <c r="XDJ85"/>
      <c r="XDK85"/>
      <c r="XDL85"/>
      <c r="XDM85"/>
      <c r="XDN85"/>
      <c r="XDO85"/>
      <c r="XDP85"/>
      <c r="XDQ85"/>
      <c r="XDR85"/>
      <c r="XDS85"/>
      <c r="XDT85"/>
      <c r="XDU85"/>
      <c r="XDV85"/>
      <c r="XDW85"/>
      <c r="XDX85"/>
      <c r="XDY85"/>
      <c r="XDZ85"/>
      <c r="XEA85"/>
      <c r="XEB85"/>
      <c r="XEC85"/>
      <c r="XED85"/>
      <c r="XEE85"/>
      <c r="XEF85"/>
      <c r="XEG85"/>
      <c r="XEH85"/>
      <c r="XEI85"/>
      <c r="XEJ85"/>
      <c r="XEK85"/>
      <c r="XEL85"/>
      <c r="XEM85"/>
      <c r="XEN85"/>
      <c r="XEO85"/>
      <c r="XEP85"/>
      <c r="XEQ85"/>
      <c r="XER85"/>
      <c r="XES85"/>
      <c r="XET85"/>
      <c r="XEU85"/>
      <c r="XEV85"/>
      <c r="XEW85"/>
      <c r="XEX85"/>
      <c r="XEY85"/>
      <c r="XEZ85"/>
      <c r="XFA85"/>
      <c r="XFB85"/>
      <c r="XFC85"/>
      <c r="XFD85"/>
    </row>
    <row r="86" spans="16325:16384" s="4" customFormat="1" x14ac:dyDescent="0.3">
      <c r="XCW86"/>
      <c r="XCX86"/>
      <c r="XCY86"/>
      <c r="XCZ86"/>
      <c r="XDA86"/>
      <c r="XDB86"/>
      <c r="XDC86"/>
      <c r="XDD86"/>
      <c r="XDE86"/>
      <c r="XDF86"/>
      <c r="XDG86"/>
      <c r="XDH86"/>
      <c r="XDI86"/>
      <c r="XDJ86"/>
      <c r="XDK86"/>
      <c r="XDL86"/>
      <c r="XDM86"/>
      <c r="XDN86"/>
      <c r="XDO86"/>
      <c r="XDP86"/>
      <c r="XDQ86"/>
      <c r="XDR86"/>
      <c r="XDS86"/>
      <c r="XDT86"/>
      <c r="XDU86"/>
      <c r="XDV86"/>
      <c r="XDW86"/>
      <c r="XDX86"/>
      <c r="XDY86"/>
      <c r="XDZ86"/>
      <c r="XEA86"/>
      <c r="XEB86"/>
      <c r="XEC86"/>
      <c r="XED86"/>
      <c r="XEE86"/>
      <c r="XEF86"/>
      <c r="XEG86"/>
      <c r="XEH86"/>
      <c r="XEI86"/>
      <c r="XEJ86"/>
      <c r="XEK86"/>
      <c r="XEL86"/>
      <c r="XEM86"/>
      <c r="XEN86"/>
      <c r="XEO86"/>
      <c r="XEP86"/>
      <c r="XEQ86"/>
      <c r="XER86"/>
      <c r="XES86"/>
      <c r="XET86"/>
      <c r="XEU86"/>
      <c r="XEV86"/>
      <c r="XEW86"/>
      <c r="XEX86"/>
      <c r="XEY86"/>
      <c r="XEZ86"/>
      <c r="XFA86"/>
      <c r="XFB86"/>
      <c r="XFC86"/>
      <c r="XFD86"/>
    </row>
    <row r="87" spans="16325:16384" s="4" customFormat="1" x14ac:dyDescent="0.3">
      <c r="XCW87"/>
      <c r="XCX87"/>
      <c r="XCY87"/>
      <c r="XCZ87"/>
      <c r="XDA87"/>
      <c r="XDB87"/>
      <c r="XDC87"/>
      <c r="XDD87"/>
      <c r="XDE87"/>
      <c r="XDF87"/>
      <c r="XDG87"/>
      <c r="XDH87"/>
      <c r="XDI87"/>
      <c r="XDJ87"/>
      <c r="XDK87"/>
      <c r="XDL87"/>
      <c r="XDM87"/>
      <c r="XDN87"/>
      <c r="XDO87"/>
      <c r="XDP87"/>
      <c r="XDQ87"/>
      <c r="XDR87"/>
      <c r="XDS87"/>
      <c r="XDT87"/>
      <c r="XDU87"/>
      <c r="XDV87"/>
      <c r="XDW87"/>
      <c r="XDX87"/>
      <c r="XDY87"/>
      <c r="XDZ87"/>
      <c r="XEA87"/>
      <c r="XEB87"/>
      <c r="XEC87"/>
      <c r="XED87"/>
      <c r="XEE87"/>
      <c r="XEF87"/>
      <c r="XEG87"/>
      <c r="XEH87"/>
      <c r="XEI87"/>
      <c r="XEJ87"/>
      <c r="XEK87"/>
      <c r="XEL87"/>
      <c r="XEM87"/>
      <c r="XEN87"/>
      <c r="XEO87"/>
      <c r="XEP87"/>
      <c r="XEQ87"/>
      <c r="XER87"/>
      <c r="XES87"/>
      <c r="XET87"/>
      <c r="XEU87"/>
      <c r="XEV87"/>
      <c r="XEW87"/>
      <c r="XEX87"/>
      <c r="XEY87"/>
      <c r="XEZ87"/>
      <c r="XFA87"/>
      <c r="XFB87"/>
      <c r="XFC87"/>
      <c r="XFD87"/>
    </row>
    <row r="88" spans="16325:16384" s="4" customFormat="1" x14ac:dyDescent="0.3">
      <c r="XCW88"/>
      <c r="XCX88"/>
      <c r="XCY88"/>
      <c r="XCZ88"/>
      <c r="XDA88"/>
      <c r="XDB88"/>
      <c r="XDC88"/>
      <c r="XDD88"/>
      <c r="XDE88"/>
      <c r="XDF88"/>
      <c r="XDG88"/>
      <c r="XDH88"/>
      <c r="XDI88"/>
      <c r="XDJ88"/>
      <c r="XDK88"/>
      <c r="XDL88"/>
      <c r="XDM88"/>
      <c r="XDN88"/>
      <c r="XDO88"/>
      <c r="XDP88"/>
      <c r="XDQ88"/>
      <c r="XDR88"/>
      <c r="XDS88"/>
      <c r="XDT88"/>
      <c r="XDU88"/>
      <c r="XDV88"/>
      <c r="XDW88"/>
      <c r="XDX88"/>
      <c r="XDY88"/>
      <c r="XDZ88"/>
      <c r="XEA88"/>
      <c r="XEB88"/>
      <c r="XEC88"/>
      <c r="XED88"/>
      <c r="XEE88"/>
      <c r="XEF88"/>
      <c r="XEG88"/>
      <c r="XEH88"/>
      <c r="XEI88"/>
      <c r="XEJ88"/>
      <c r="XEK88"/>
      <c r="XEL88"/>
      <c r="XEM88"/>
      <c r="XEN88"/>
      <c r="XEO88"/>
      <c r="XEP88"/>
      <c r="XEQ88"/>
      <c r="XER88"/>
      <c r="XES88"/>
      <c r="XET88"/>
      <c r="XEU88"/>
      <c r="XEV88"/>
      <c r="XEW88"/>
      <c r="XEX88"/>
      <c r="XEY88"/>
      <c r="XEZ88"/>
      <c r="XFA88"/>
      <c r="XFB88"/>
      <c r="XFC88"/>
      <c r="XFD88"/>
    </row>
    <row r="89" spans="16325:16384" s="4" customFormat="1" x14ac:dyDescent="0.3">
      <c r="XCW89"/>
      <c r="XCX89"/>
      <c r="XCY89"/>
      <c r="XCZ89"/>
      <c r="XDA89"/>
      <c r="XDB89"/>
      <c r="XDC89"/>
      <c r="XDD89"/>
      <c r="XDE89"/>
      <c r="XDF89"/>
      <c r="XDG89"/>
      <c r="XDH89"/>
      <c r="XDI89"/>
      <c r="XDJ89"/>
      <c r="XDK89"/>
      <c r="XDL89"/>
      <c r="XDM89"/>
      <c r="XDN89"/>
      <c r="XDO89"/>
      <c r="XDP89"/>
      <c r="XDQ89"/>
      <c r="XDR89"/>
      <c r="XDS89"/>
      <c r="XDT89"/>
      <c r="XDU89"/>
      <c r="XDV89"/>
      <c r="XDW89"/>
      <c r="XDX89"/>
      <c r="XDY89"/>
      <c r="XDZ89"/>
      <c r="XEA89"/>
      <c r="XEB89"/>
      <c r="XEC89"/>
      <c r="XED89"/>
      <c r="XEE89"/>
      <c r="XEF89"/>
      <c r="XEG89"/>
      <c r="XEH89"/>
      <c r="XEI89"/>
      <c r="XEJ89"/>
      <c r="XEK89"/>
      <c r="XEL89"/>
      <c r="XEM89"/>
      <c r="XEN89"/>
      <c r="XEO89"/>
      <c r="XEP89"/>
      <c r="XEQ89"/>
      <c r="XER89"/>
      <c r="XES89"/>
      <c r="XET89"/>
      <c r="XEU89"/>
      <c r="XEV89"/>
      <c r="XEW89"/>
      <c r="XEX89"/>
      <c r="XEY89"/>
      <c r="XEZ89"/>
      <c r="XFA89"/>
      <c r="XFB89"/>
      <c r="XFC89"/>
      <c r="XFD89"/>
    </row>
  </sheetData>
  <mergeCells count="5453">
    <mergeCell ref="B19:G19"/>
    <mergeCell ref="XCT4:XCV4"/>
    <mergeCell ref="B2:C3"/>
    <mergeCell ref="B7:G7"/>
    <mergeCell ref="XCE4:XCG4"/>
    <mergeCell ref="XCH4:XCJ4"/>
    <mergeCell ref="XCK4:XCM4"/>
    <mergeCell ref="XCN4:XCP4"/>
    <mergeCell ref="XCQ4:XCS4"/>
    <mergeCell ref="XBP4:XBR4"/>
    <mergeCell ref="XBS4:XBU4"/>
    <mergeCell ref="XBV4:XBX4"/>
    <mergeCell ref="XBY4:XCA4"/>
    <mergeCell ref="XCB4:XCD4"/>
    <mergeCell ref="XBA4:XBC4"/>
    <mergeCell ref="XBD4:XBF4"/>
    <mergeCell ref="XBG4:XBI4"/>
    <mergeCell ref="XBJ4:XBL4"/>
    <mergeCell ref="XBM4:XBO4"/>
    <mergeCell ref="XAL4:XAN4"/>
    <mergeCell ref="XAO4:XAQ4"/>
    <mergeCell ref="XAR4:XAT4"/>
    <mergeCell ref="XAU4:XAW4"/>
    <mergeCell ref="XAX4:XAZ4"/>
    <mergeCell ref="WZW4:WZY4"/>
    <mergeCell ref="WZZ4:XAB4"/>
    <mergeCell ref="XAC4:XAE4"/>
    <mergeCell ref="XAF4:XAH4"/>
    <mergeCell ref="XAI4:XAK4"/>
    <mergeCell ref="WZH4:WZJ4"/>
    <mergeCell ref="WZK4:WZM4"/>
    <mergeCell ref="WZN4:WZP4"/>
    <mergeCell ref="WZQ4:WZS4"/>
    <mergeCell ref="WZT4:WZV4"/>
    <mergeCell ref="WYS4:WYU4"/>
    <mergeCell ref="WYV4:WYX4"/>
    <mergeCell ref="WYY4:WZA4"/>
    <mergeCell ref="WZB4:WZD4"/>
    <mergeCell ref="WZE4:WZG4"/>
    <mergeCell ref="WYD4:WYF4"/>
    <mergeCell ref="WYG4:WYI4"/>
    <mergeCell ref="WYJ4:WYL4"/>
    <mergeCell ref="WYM4:WYO4"/>
    <mergeCell ref="WYP4:WYR4"/>
    <mergeCell ref="WXO4:WXQ4"/>
    <mergeCell ref="WXR4:WXT4"/>
    <mergeCell ref="WXU4:WXW4"/>
    <mergeCell ref="WXX4:WXZ4"/>
    <mergeCell ref="WYA4:WYC4"/>
    <mergeCell ref="WWZ4:WXB4"/>
    <mergeCell ref="WXC4:WXE4"/>
    <mergeCell ref="WXF4:WXH4"/>
    <mergeCell ref="WXI4:WXK4"/>
    <mergeCell ref="WXL4:WXN4"/>
    <mergeCell ref="WWK4:WWM4"/>
    <mergeCell ref="WWN4:WWP4"/>
    <mergeCell ref="WWQ4:WWS4"/>
    <mergeCell ref="WWT4:WWV4"/>
    <mergeCell ref="WWW4:WWY4"/>
    <mergeCell ref="WVV4:WVX4"/>
    <mergeCell ref="WVY4:WWA4"/>
    <mergeCell ref="WWB4:WWD4"/>
    <mergeCell ref="WWE4:WWG4"/>
    <mergeCell ref="WWH4:WWJ4"/>
    <mergeCell ref="WVG4:WVI4"/>
    <mergeCell ref="WVJ4:WVL4"/>
    <mergeCell ref="WVM4:WVO4"/>
    <mergeCell ref="WVP4:WVR4"/>
    <mergeCell ref="WVS4:WVU4"/>
    <mergeCell ref="WUR4:WUT4"/>
    <mergeCell ref="WUU4:WUW4"/>
    <mergeCell ref="WUX4:WUZ4"/>
    <mergeCell ref="WVA4:WVC4"/>
    <mergeCell ref="WVD4:WVF4"/>
    <mergeCell ref="WUC4:WUE4"/>
    <mergeCell ref="WUF4:WUH4"/>
    <mergeCell ref="WUI4:WUK4"/>
    <mergeCell ref="WUL4:WUN4"/>
    <mergeCell ref="WUO4:WUQ4"/>
    <mergeCell ref="WTN4:WTP4"/>
    <mergeCell ref="WTQ4:WTS4"/>
    <mergeCell ref="WTT4:WTV4"/>
    <mergeCell ref="WTW4:WTY4"/>
    <mergeCell ref="WTZ4:WUB4"/>
    <mergeCell ref="WSY4:WTA4"/>
    <mergeCell ref="WTB4:WTD4"/>
    <mergeCell ref="WTE4:WTG4"/>
    <mergeCell ref="WTH4:WTJ4"/>
    <mergeCell ref="WTK4:WTM4"/>
    <mergeCell ref="WSJ4:WSL4"/>
    <mergeCell ref="WSM4:WSO4"/>
    <mergeCell ref="WSP4:WSR4"/>
    <mergeCell ref="WSS4:WSU4"/>
    <mergeCell ref="WSV4:WSX4"/>
    <mergeCell ref="WRU4:WRW4"/>
    <mergeCell ref="WRX4:WRZ4"/>
    <mergeCell ref="WSA4:WSC4"/>
    <mergeCell ref="WSD4:WSF4"/>
    <mergeCell ref="WSG4:WSI4"/>
    <mergeCell ref="WRF4:WRH4"/>
    <mergeCell ref="WRI4:WRK4"/>
    <mergeCell ref="WRL4:WRN4"/>
    <mergeCell ref="WRO4:WRQ4"/>
    <mergeCell ref="WRR4:WRT4"/>
    <mergeCell ref="WQQ4:WQS4"/>
    <mergeCell ref="WQT4:WQV4"/>
    <mergeCell ref="WQW4:WQY4"/>
    <mergeCell ref="WQZ4:WRB4"/>
    <mergeCell ref="WRC4:WRE4"/>
    <mergeCell ref="WQB4:WQD4"/>
    <mergeCell ref="WQE4:WQG4"/>
    <mergeCell ref="WQH4:WQJ4"/>
    <mergeCell ref="WQK4:WQM4"/>
    <mergeCell ref="WQN4:WQP4"/>
    <mergeCell ref="WPM4:WPO4"/>
    <mergeCell ref="WPP4:WPR4"/>
    <mergeCell ref="WPS4:WPU4"/>
    <mergeCell ref="WPV4:WPX4"/>
    <mergeCell ref="WPY4:WQA4"/>
    <mergeCell ref="WOX4:WOZ4"/>
    <mergeCell ref="WPA4:WPC4"/>
    <mergeCell ref="WPD4:WPF4"/>
    <mergeCell ref="WPG4:WPI4"/>
    <mergeCell ref="WPJ4:WPL4"/>
    <mergeCell ref="WOI4:WOK4"/>
    <mergeCell ref="WOL4:WON4"/>
    <mergeCell ref="WOO4:WOQ4"/>
    <mergeCell ref="WOR4:WOT4"/>
    <mergeCell ref="WOU4:WOW4"/>
    <mergeCell ref="WNT4:WNV4"/>
    <mergeCell ref="WNW4:WNY4"/>
    <mergeCell ref="WNZ4:WOB4"/>
    <mergeCell ref="WOC4:WOE4"/>
    <mergeCell ref="WOF4:WOH4"/>
    <mergeCell ref="WNE4:WNG4"/>
    <mergeCell ref="WNH4:WNJ4"/>
    <mergeCell ref="WNK4:WNM4"/>
    <mergeCell ref="WNN4:WNP4"/>
    <mergeCell ref="WNQ4:WNS4"/>
    <mergeCell ref="WMP4:WMR4"/>
    <mergeCell ref="WMS4:WMU4"/>
    <mergeCell ref="WMV4:WMX4"/>
    <mergeCell ref="WMY4:WNA4"/>
    <mergeCell ref="WNB4:WND4"/>
    <mergeCell ref="WMA4:WMC4"/>
    <mergeCell ref="WMD4:WMF4"/>
    <mergeCell ref="WMG4:WMI4"/>
    <mergeCell ref="WMJ4:WML4"/>
    <mergeCell ref="WMM4:WMO4"/>
    <mergeCell ref="WLL4:WLN4"/>
    <mergeCell ref="WLO4:WLQ4"/>
    <mergeCell ref="WLR4:WLT4"/>
    <mergeCell ref="WLU4:WLW4"/>
    <mergeCell ref="WLX4:WLZ4"/>
    <mergeCell ref="WKW4:WKY4"/>
    <mergeCell ref="WKZ4:WLB4"/>
    <mergeCell ref="WLC4:WLE4"/>
    <mergeCell ref="WLF4:WLH4"/>
    <mergeCell ref="WLI4:WLK4"/>
    <mergeCell ref="WKH4:WKJ4"/>
    <mergeCell ref="WKK4:WKM4"/>
    <mergeCell ref="WKN4:WKP4"/>
    <mergeCell ref="WKQ4:WKS4"/>
    <mergeCell ref="WKT4:WKV4"/>
    <mergeCell ref="WJS4:WJU4"/>
    <mergeCell ref="WJV4:WJX4"/>
    <mergeCell ref="WJY4:WKA4"/>
    <mergeCell ref="WKB4:WKD4"/>
    <mergeCell ref="WKE4:WKG4"/>
    <mergeCell ref="WJD4:WJF4"/>
    <mergeCell ref="WJG4:WJI4"/>
    <mergeCell ref="WJJ4:WJL4"/>
    <mergeCell ref="WJM4:WJO4"/>
    <mergeCell ref="WJP4:WJR4"/>
    <mergeCell ref="WIO4:WIQ4"/>
    <mergeCell ref="WIR4:WIT4"/>
    <mergeCell ref="WIU4:WIW4"/>
    <mergeCell ref="WIX4:WIZ4"/>
    <mergeCell ref="WJA4:WJC4"/>
    <mergeCell ref="WHZ4:WIB4"/>
    <mergeCell ref="WIC4:WIE4"/>
    <mergeCell ref="WIF4:WIH4"/>
    <mergeCell ref="WII4:WIK4"/>
    <mergeCell ref="WIL4:WIN4"/>
    <mergeCell ref="WHK4:WHM4"/>
    <mergeCell ref="WHN4:WHP4"/>
    <mergeCell ref="WHQ4:WHS4"/>
    <mergeCell ref="WHT4:WHV4"/>
    <mergeCell ref="WHW4:WHY4"/>
    <mergeCell ref="WGV4:WGX4"/>
    <mergeCell ref="WGY4:WHA4"/>
    <mergeCell ref="WHB4:WHD4"/>
    <mergeCell ref="WHE4:WHG4"/>
    <mergeCell ref="WHH4:WHJ4"/>
    <mergeCell ref="WGG4:WGI4"/>
    <mergeCell ref="WGJ4:WGL4"/>
    <mergeCell ref="WGM4:WGO4"/>
    <mergeCell ref="WGP4:WGR4"/>
    <mergeCell ref="WGS4:WGU4"/>
    <mergeCell ref="WFR4:WFT4"/>
    <mergeCell ref="WFU4:WFW4"/>
    <mergeCell ref="WFX4:WFZ4"/>
    <mergeCell ref="WGA4:WGC4"/>
    <mergeCell ref="WGD4:WGF4"/>
    <mergeCell ref="WFC4:WFE4"/>
    <mergeCell ref="WFF4:WFH4"/>
    <mergeCell ref="WFI4:WFK4"/>
    <mergeCell ref="WFL4:WFN4"/>
    <mergeCell ref="WFO4:WFQ4"/>
    <mergeCell ref="WEN4:WEP4"/>
    <mergeCell ref="WEQ4:WES4"/>
    <mergeCell ref="WET4:WEV4"/>
    <mergeCell ref="WEW4:WEY4"/>
    <mergeCell ref="WEZ4:WFB4"/>
    <mergeCell ref="WDY4:WEA4"/>
    <mergeCell ref="WEB4:WED4"/>
    <mergeCell ref="WEE4:WEG4"/>
    <mergeCell ref="WEH4:WEJ4"/>
    <mergeCell ref="WEK4:WEM4"/>
    <mergeCell ref="WDJ4:WDL4"/>
    <mergeCell ref="WDM4:WDO4"/>
    <mergeCell ref="WDP4:WDR4"/>
    <mergeCell ref="WDS4:WDU4"/>
    <mergeCell ref="WDV4:WDX4"/>
    <mergeCell ref="WCU4:WCW4"/>
    <mergeCell ref="WCX4:WCZ4"/>
    <mergeCell ref="WDA4:WDC4"/>
    <mergeCell ref="WDD4:WDF4"/>
    <mergeCell ref="WDG4:WDI4"/>
    <mergeCell ref="WCF4:WCH4"/>
    <mergeCell ref="WCI4:WCK4"/>
    <mergeCell ref="WCL4:WCN4"/>
    <mergeCell ref="WCO4:WCQ4"/>
    <mergeCell ref="WCR4:WCT4"/>
    <mergeCell ref="WBQ4:WBS4"/>
    <mergeCell ref="WBT4:WBV4"/>
    <mergeCell ref="WBW4:WBY4"/>
    <mergeCell ref="WBZ4:WCB4"/>
    <mergeCell ref="WCC4:WCE4"/>
    <mergeCell ref="WBB4:WBD4"/>
    <mergeCell ref="WBE4:WBG4"/>
    <mergeCell ref="WBH4:WBJ4"/>
    <mergeCell ref="WBK4:WBM4"/>
    <mergeCell ref="WBN4:WBP4"/>
    <mergeCell ref="WAM4:WAO4"/>
    <mergeCell ref="WAP4:WAR4"/>
    <mergeCell ref="WAS4:WAU4"/>
    <mergeCell ref="WAV4:WAX4"/>
    <mergeCell ref="WAY4:WBA4"/>
    <mergeCell ref="VZX4:VZZ4"/>
    <mergeCell ref="WAA4:WAC4"/>
    <mergeCell ref="WAD4:WAF4"/>
    <mergeCell ref="WAG4:WAI4"/>
    <mergeCell ref="WAJ4:WAL4"/>
    <mergeCell ref="VZI4:VZK4"/>
    <mergeCell ref="VZL4:VZN4"/>
    <mergeCell ref="VZO4:VZQ4"/>
    <mergeCell ref="VZR4:VZT4"/>
    <mergeCell ref="VZU4:VZW4"/>
    <mergeCell ref="VYT4:VYV4"/>
    <mergeCell ref="VYW4:VYY4"/>
    <mergeCell ref="VYZ4:VZB4"/>
    <mergeCell ref="VZC4:VZE4"/>
    <mergeCell ref="VZF4:VZH4"/>
    <mergeCell ref="VYE4:VYG4"/>
    <mergeCell ref="VYH4:VYJ4"/>
    <mergeCell ref="VYK4:VYM4"/>
    <mergeCell ref="VYN4:VYP4"/>
    <mergeCell ref="VYQ4:VYS4"/>
    <mergeCell ref="VXP4:VXR4"/>
    <mergeCell ref="VXS4:VXU4"/>
    <mergeCell ref="VXV4:VXX4"/>
    <mergeCell ref="VXY4:VYA4"/>
    <mergeCell ref="VYB4:VYD4"/>
    <mergeCell ref="VXA4:VXC4"/>
    <mergeCell ref="VXD4:VXF4"/>
    <mergeCell ref="VXG4:VXI4"/>
    <mergeCell ref="VXJ4:VXL4"/>
    <mergeCell ref="VXM4:VXO4"/>
    <mergeCell ref="VWL4:VWN4"/>
    <mergeCell ref="VWO4:VWQ4"/>
    <mergeCell ref="VWR4:VWT4"/>
    <mergeCell ref="VWU4:VWW4"/>
    <mergeCell ref="VWX4:VWZ4"/>
    <mergeCell ref="VVW4:VVY4"/>
    <mergeCell ref="VVZ4:VWB4"/>
    <mergeCell ref="VWC4:VWE4"/>
    <mergeCell ref="VWF4:VWH4"/>
    <mergeCell ref="VWI4:VWK4"/>
    <mergeCell ref="VVH4:VVJ4"/>
    <mergeCell ref="VVK4:VVM4"/>
    <mergeCell ref="VVN4:VVP4"/>
    <mergeCell ref="VVQ4:VVS4"/>
    <mergeCell ref="VVT4:VVV4"/>
    <mergeCell ref="VUS4:VUU4"/>
    <mergeCell ref="VUV4:VUX4"/>
    <mergeCell ref="VUY4:VVA4"/>
    <mergeCell ref="VVB4:VVD4"/>
    <mergeCell ref="VVE4:VVG4"/>
    <mergeCell ref="VUD4:VUF4"/>
    <mergeCell ref="VUG4:VUI4"/>
    <mergeCell ref="VUJ4:VUL4"/>
    <mergeCell ref="VUM4:VUO4"/>
    <mergeCell ref="VUP4:VUR4"/>
    <mergeCell ref="VTO4:VTQ4"/>
    <mergeCell ref="VTR4:VTT4"/>
    <mergeCell ref="VTU4:VTW4"/>
    <mergeCell ref="VTX4:VTZ4"/>
    <mergeCell ref="VUA4:VUC4"/>
    <mergeCell ref="VSZ4:VTB4"/>
    <mergeCell ref="VTC4:VTE4"/>
    <mergeCell ref="VTF4:VTH4"/>
    <mergeCell ref="VTI4:VTK4"/>
    <mergeCell ref="VTL4:VTN4"/>
    <mergeCell ref="VSK4:VSM4"/>
    <mergeCell ref="VSN4:VSP4"/>
    <mergeCell ref="VSQ4:VSS4"/>
    <mergeCell ref="VST4:VSV4"/>
    <mergeCell ref="VSW4:VSY4"/>
    <mergeCell ref="VRV4:VRX4"/>
    <mergeCell ref="VRY4:VSA4"/>
    <mergeCell ref="VSB4:VSD4"/>
    <mergeCell ref="VSE4:VSG4"/>
    <mergeCell ref="VSH4:VSJ4"/>
    <mergeCell ref="VRG4:VRI4"/>
    <mergeCell ref="VRJ4:VRL4"/>
    <mergeCell ref="VRM4:VRO4"/>
    <mergeCell ref="VRP4:VRR4"/>
    <mergeCell ref="VRS4:VRU4"/>
    <mergeCell ref="VQR4:VQT4"/>
    <mergeCell ref="VQU4:VQW4"/>
    <mergeCell ref="VQX4:VQZ4"/>
    <mergeCell ref="VRA4:VRC4"/>
    <mergeCell ref="VRD4:VRF4"/>
    <mergeCell ref="VQC4:VQE4"/>
    <mergeCell ref="VQF4:VQH4"/>
    <mergeCell ref="VQI4:VQK4"/>
    <mergeCell ref="VQL4:VQN4"/>
    <mergeCell ref="VQO4:VQQ4"/>
    <mergeCell ref="VPN4:VPP4"/>
    <mergeCell ref="VPQ4:VPS4"/>
    <mergeCell ref="VPT4:VPV4"/>
    <mergeCell ref="VPW4:VPY4"/>
    <mergeCell ref="VPZ4:VQB4"/>
    <mergeCell ref="VOY4:VPA4"/>
    <mergeCell ref="VPB4:VPD4"/>
    <mergeCell ref="VPE4:VPG4"/>
    <mergeCell ref="VPH4:VPJ4"/>
    <mergeCell ref="VPK4:VPM4"/>
    <mergeCell ref="VOJ4:VOL4"/>
    <mergeCell ref="VOM4:VOO4"/>
    <mergeCell ref="VOP4:VOR4"/>
    <mergeCell ref="VOS4:VOU4"/>
    <mergeCell ref="VOV4:VOX4"/>
    <mergeCell ref="VNU4:VNW4"/>
    <mergeCell ref="VNX4:VNZ4"/>
    <mergeCell ref="VOA4:VOC4"/>
    <mergeCell ref="VOD4:VOF4"/>
    <mergeCell ref="VOG4:VOI4"/>
    <mergeCell ref="VNF4:VNH4"/>
    <mergeCell ref="VNI4:VNK4"/>
    <mergeCell ref="VNL4:VNN4"/>
    <mergeCell ref="VNO4:VNQ4"/>
    <mergeCell ref="VNR4:VNT4"/>
    <mergeCell ref="VMQ4:VMS4"/>
    <mergeCell ref="VMT4:VMV4"/>
    <mergeCell ref="VMW4:VMY4"/>
    <mergeCell ref="VMZ4:VNB4"/>
    <mergeCell ref="VNC4:VNE4"/>
    <mergeCell ref="VMB4:VMD4"/>
    <mergeCell ref="VME4:VMG4"/>
    <mergeCell ref="VMH4:VMJ4"/>
    <mergeCell ref="VMK4:VMM4"/>
    <mergeCell ref="VMN4:VMP4"/>
    <mergeCell ref="VLM4:VLO4"/>
    <mergeCell ref="VLP4:VLR4"/>
    <mergeCell ref="VLS4:VLU4"/>
    <mergeCell ref="VLV4:VLX4"/>
    <mergeCell ref="VLY4:VMA4"/>
    <mergeCell ref="VKX4:VKZ4"/>
    <mergeCell ref="VLA4:VLC4"/>
    <mergeCell ref="VLD4:VLF4"/>
    <mergeCell ref="VLG4:VLI4"/>
    <mergeCell ref="VLJ4:VLL4"/>
    <mergeCell ref="VKI4:VKK4"/>
    <mergeCell ref="VKL4:VKN4"/>
    <mergeCell ref="VKO4:VKQ4"/>
    <mergeCell ref="VKR4:VKT4"/>
    <mergeCell ref="VKU4:VKW4"/>
    <mergeCell ref="VJT4:VJV4"/>
    <mergeCell ref="VJW4:VJY4"/>
    <mergeCell ref="VJZ4:VKB4"/>
    <mergeCell ref="VKC4:VKE4"/>
    <mergeCell ref="VKF4:VKH4"/>
    <mergeCell ref="VJE4:VJG4"/>
    <mergeCell ref="VJH4:VJJ4"/>
    <mergeCell ref="VJK4:VJM4"/>
    <mergeCell ref="VJN4:VJP4"/>
    <mergeCell ref="VJQ4:VJS4"/>
    <mergeCell ref="VIP4:VIR4"/>
    <mergeCell ref="VIS4:VIU4"/>
    <mergeCell ref="VIV4:VIX4"/>
    <mergeCell ref="VIY4:VJA4"/>
    <mergeCell ref="VJB4:VJD4"/>
    <mergeCell ref="VIA4:VIC4"/>
    <mergeCell ref="VID4:VIF4"/>
    <mergeCell ref="VIG4:VII4"/>
    <mergeCell ref="VIJ4:VIL4"/>
    <mergeCell ref="VIM4:VIO4"/>
    <mergeCell ref="VHL4:VHN4"/>
    <mergeCell ref="VHO4:VHQ4"/>
    <mergeCell ref="VHR4:VHT4"/>
    <mergeCell ref="VHU4:VHW4"/>
    <mergeCell ref="VHX4:VHZ4"/>
    <mergeCell ref="VGW4:VGY4"/>
    <mergeCell ref="VGZ4:VHB4"/>
    <mergeCell ref="VHC4:VHE4"/>
    <mergeCell ref="VHF4:VHH4"/>
    <mergeCell ref="VHI4:VHK4"/>
    <mergeCell ref="VGH4:VGJ4"/>
    <mergeCell ref="VGK4:VGM4"/>
    <mergeCell ref="VGN4:VGP4"/>
    <mergeCell ref="VGQ4:VGS4"/>
    <mergeCell ref="VGT4:VGV4"/>
    <mergeCell ref="VFS4:VFU4"/>
    <mergeCell ref="VFV4:VFX4"/>
    <mergeCell ref="VFY4:VGA4"/>
    <mergeCell ref="VGB4:VGD4"/>
    <mergeCell ref="VGE4:VGG4"/>
    <mergeCell ref="VFD4:VFF4"/>
    <mergeCell ref="VFG4:VFI4"/>
    <mergeCell ref="VFJ4:VFL4"/>
    <mergeCell ref="VFM4:VFO4"/>
    <mergeCell ref="VFP4:VFR4"/>
    <mergeCell ref="VEO4:VEQ4"/>
    <mergeCell ref="VER4:VET4"/>
    <mergeCell ref="VEU4:VEW4"/>
    <mergeCell ref="VEX4:VEZ4"/>
    <mergeCell ref="VFA4:VFC4"/>
    <mergeCell ref="VDZ4:VEB4"/>
    <mergeCell ref="VEC4:VEE4"/>
    <mergeCell ref="VEF4:VEH4"/>
    <mergeCell ref="VEI4:VEK4"/>
    <mergeCell ref="VEL4:VEN4"/>
    <mergeCell ref="VDK4:VDM4"/>
    <mergeCell ref="VDN4:VDP4"/>
    <mergeCell ref="VDQ4:VDS4"/>
    <mergeCell ref="VDT4:VDV4"/>
    <mergeCell ref="VDW4:VDY4"/>
    <mergeCell ref="VCV4:VCX4"/>
    <mergeCell ref="VCY4:VDA4"/>
    <mergeCell ref="VDB4:VDD4"/>
    <mergeCell ref="VDE4:VDG4"/>
    <mergeCell ref="VDH4:VDJ4"/>
    <mergeCell ref="VCG4:VCI4"/>
    <mergeCell ref="VCJ4:VCL4"/>
    <mergeCell ref="VCM4:VCO4"/>
    <mergeCell ref="VCP4:VCR4"/>
    <mergeCell ref="VCS4:VCU4"/>
    <mergeCell ref="VBR4:VBT4"/>
    <mergeCell ref="VBU4:VBW4"/>
    <mergeCell ref="VBX4:VBZ4"/>
    <mergeCell ref="VCA4:VCC4"/>
    <mergeCell ref="VCD4:VCF4"/>
    <mergeCell ref="VBC4:VBE4"/>
    <mergeCell ref="VBF4:VBH4"/>
    <mergeCell ref="VBI4:VBK4"/>
    <mergeCell ref="VBL4:VBN4"/>
    <mergeCell ref="VBO4:VBQ4"/>
    <mergeCell ref="VAN4:VAP4"/>
    <mergeCell ref="VAQ4:VAS4"/>
    <mergeCell ref="VAT4:VAV4"/>
    <mergeCell ref="VAW4:VAY4"/>
    <mergeCell ref="VAZ4:VBB4"/>
    <mergeCell ref="UZY4:VAA4"/>
    <mergeCell ref="VAB4:VAD4"/>
    <mergeCell ref="VAE4:VAG4"/>
    <mergeCell ref="VAH4:VAJ4"/>
    <mergeCell ref="VAK4:VAM4"/>
    <mergeCell ref="UZJ4:UZL4"/>
    <mergeCell ref="UZM4:UZO4"/>
    <mergeCell ref="UZP4:UZR4"/>
    <mergeCell ref="UZS4:UZU4"/>
    <mergeCell ref="UZV4:UZX4"/>
    <mergeCell ref="UYU4:UYW4"/>
    <mergeCell ref="UYX4:UYZ4"/>
    <mergeCell ref="UZA4:UZC4"/>
    <mergeCell ref="UZD4:UZF4"/>
    <mergeCell ref="UZG4:UZI4"/>
    <mergeCell ref="UYF4:UYH4"/>
    <mergeCell ref="UYI4:UYK4"/>
    <mergeCell ref="UYL4:UYN4"/>
    <mergeCell ref="UYO4:UYQ4"/>
    <mergeCell ref="UYR4:UYT4"/>
    <mergeCell ref="UXQ4:UXS4"/>
    <mergeCell ref="UXT4:UXV4"/>
    <mergeCell ref="UXW4:UXY4"/>
    <mergeCell ref="UXZ4:UYB4"/>
    <mergeCell ref="UYC4:UYE4"/>
    <mergeCell ref="UXB4:UXD4"/>
    <mergeCell ref="UXE4:UXG4"/>
    <mergeCell ref="UXH4:UXJ4"/>
    <mergeCell ref="UXK4:UXM4"/>
    <mergeCell ref="UXN4:UXP4"/>
    <mergeCell ref="UWM4:UWO4"/>
    <mergeCell ref="UWP4:UWR4"/>
    <mergeCell ref="UWS4:UWU4"/>
    <mergeCell ref="UWV4:UWX4"/>
    <mergeCell ref="UWY4:UXA4"/>
    <mergeCell ref="UVX4:UVZ4"/>
    <mergeCell ref="UWA4:UWC4"/>
    <mergeCell ref="UWD4:UWF4"/>
    <mergeCell ref="UWG4:UWI4"/>
    <mergeCell ref="UWJ4:UWL4"/>
    <mergeCell ref="UVI4:UVK4"/>
    <mergeCell ref="UVL4:UVN4"/>
    <mergeCell ref="UVO4:UVQ4"/>
    <mergeCell ref="UVR4:UVT4"/>
    <mergeCell ref="UVU4:UVW4"/>
    <mergeCell ref="UUT4:UUV4"/>
    <mergeCell ref="UUW4:UUY4"/>
    <mergeCell ref="UUZ4:UVB4"/>
    <mergeCell ref="UVC4:UVE4"/>
    <mergeCell ref="UVF4:UVH4"/>
    <mergeCell ref="UUE4:UUG4"/>
    <mergeCell ref="UUH4:UUJ4"/>
    <mergeCell ref="UUK4:UUM4"/>
    <mergeCell ref="UUN4:UUP4"/>
    <mergeCell ref="UUQ4:UUS4"/>
    <mergeCell ref="UTP4:UTR4"/>
    <mergeCell ref="UTS4:UTU4"/>
    <mergeCell ref="UTV4:UTX4"/>
    <mergeCell ref="UTY4:UUA4"/>
    <mergeCell ref="UUB4:UUD4"/>
    <mergeCell ref="UTA4:UTC4"/>
    <mergeCell ref="UTD4:UTF4"/>
    <mergeCell ref="UTG4:UTI4"/>
    <mergeCell ref="UTJ4:UTL4"/>
    <mergeCell ref="UTM4:UTO4"/>
    <mergeCell ref="USL4:USN4"/>
    <mergeCell ref="USO4:USQ4"/>
    <mergeCell ref="USR4:UST4"/>
    <mergeCell ref="USU4:USW4"/>
    <mergeCell ref="USX4:USZ4"/>
    <mergeCell ref="URW4:URY4"/>
    <mergeCell ref="URZ4:USB4"/>
    <mergeCell ref="USC4:USE4"/>
    <mergeCell ref="USF4:USH4"/>
    <mergeCell ref="USI4:USK4"/>
    <mergeCell ref="URH4:URJ4"/>
    <mergeCell ref="URK4:URM4"/>
    <mergeCell ref="URN4:URP4"/>
    <mergeCell ref="URQ4:URS4"/>
    <mergeCell ref="URT4:URV4"/>
    <mergeCell ref="UQS4:UQU4"/>
    <mergeCell ref="UQV4:UQX4"/>
    <mergeCell ref="UQY4:URA4"/>
    <mergeCell ref="URB4:URD4"/>
    <mergeCell ref="URE4:URG4"/>
    <mergeCell ref="UQD4:UQF4"/>
    <mergeCell ref="UQG4:UQI4"/>
    <mergeCell ref="UQJ4:UQL4"/>
    <mergeCell ref="UQM4:UQO4"/>
    <mergeCell ref="UQP4:UQR4"/>
    <mergeCell ref="UPO4:UPQ4"/>
    <mergeCell ref="UPR4:UPT4"/>
    <mergeCell ref="UPU4:UPW4"/>
    <mergeCell ref="UPX4:UPZ4"/>
    <mergeCell ref="UQA4:UQC4"/>
    <mergeCell ref="UOZ4:UPB4"/>
    <mergeCell ref="UPC4:UPE4"/>
    <mergeCell ref="UPF4:UPH4"/>
    <mergeCell ref="UPI4:UPK4"/>
    <mergeCell ref="UPL4:UPN4"/>
    <mergeCell ref="UOK4:UOM4"/>
    <mergeCell ref="UON4:UOP4"/>
    <mergeCell ref="UOQ4:UOS4"/>
    <mergeCell ref="UOT4:UOV4"/>
    <mergeCell ref="UOW4:UOY4"/>
    <mergeCell ref="UNV4:UNX4"/>
    <mergeCell ref="UNY4:UOA4"/>
    <mergeCell ref="UOB4:UOD4"/>
    <mergeCell ref="UOE4:UOG4"/>
    <mergeCell ref="UOH4:UOJ4"/>
    <mergeCell ref="UNG4:UNI4"/>
    <mergeCell ref="UNJ4:UNL4"/>
    <mergeCell ref="UNM4:UNO4"/>
    <mergeCell ref="UNP4:UNR4"/>
    <mergeCell ref="UNS4:UNU4"/>
    <mergeCell ref="UMR4:UMT4"/>
    <mergeCell ref="UMU4:UMW4"/>
    <mergeCell ref="UMX4:UMZ4"/>
    <mergeCell ref="UNA4:UNC4"/>
    <mergeCell ref="UND4:UNF4"/>
    <mergeCell ref="UMC4:UME4"/>
    <mergeCell ref="UMF4:UMH4"/>
    <mergeCell ref="UMI4:UMK4"/>
    <mergeCell ref="UML4:UMN4"/>
    <mergeCell ref="UMO4:UMQ4"/>
    <mergeCell ref="ULN4:ULP4"/>
    <mergeCell ref="ULQ4:ULS4"/>
    <mergeCell ref="ULT4:ULV4"/>
    <mergeCell ref="ULW4:ULY4"/>
    <mergeCell ref="ULZ4:UMB4"/>
    <mergeCell ref="UKY4:ULA4"/>
    <mergeCell ref="ULB4:ULD4"/>
    <mergeCell ref="ULE4:ULG4"/>
    <mergeCell ref="ULH4:ULJ4"/>
    <mergeCell ref="ULK4:ULM4"/>
    <mergeCell ref="UKJ4:UKL4"/>
    <mergeCell ref="UKM4:UKO4"/>
    <mergeCell ref="UKP4:UKR4"/>
    <mergeCell ref="UKS4:UKU4"/>
    <mergeCell ref="UKV4:UKX4"/>
    <mergeCell ref="UJU4:UJW4"/>
    <mergeCell ref="UJX4:UJZ4"/>
    <mergeCell ref="UKA4:UKC4"/>
    <mergeCell ref="UKD4:UKF4"/>
    <mergeCell ref="UKG4:UKI4"/>
    <mergeCell ref="UJF4:UJH4"/>
    <mergeCell ref="UJI4:UJK4"/>
    <mergeCell ref="UJL4:UJN4"/>
    <mergeCell ref="UJO4:UJQ4"/>
    <mergeCell ref="UJR4:UJT4"/>
    <mergeCell ref="UIQ4:UIS4"/>
    <mergeCell ref="UIT4:UIV4"/>
    <mergeCell ref="UIW4:UIY4"/>
    <mergeCell ref="UIZ4:UJB4"/>
    <mergeCell ref="UJC4:UJE4"/>
    <mergeCell ref="UIB4:UID4"/>
    <mergeCell ref="UIE4:UIG4"/>
    <mergeCell ref="UIH4:UIJ4"/>
    <mergeCell ref="UIK4:UIM4"/>
    <mergeCell ref="UIN4:UIP4"/>
    <mergeCell ref="UHM4:UHO4"/>
    <mergeCell ref="UHP4:UHR4"/>
    <mergeCell ref="UHS4:UHU4"/>
    <mergeCell ref="UHV4:UHX4"/>
    <mergeCell ref="UHY4:UIA4"/>
    <mergeCell ref="UGX4:UGZ4"/>
    <mergeCell ref="UHA4:UHC4"/>
    <mergeCell ref="UHD4:UHF4"/>
    <mergeCell ref="UHG4:UHI4"/>
    <mergeCell ref="UHJ4:UHL4"/>
    <mergeCell ref="UGI4:UGK4"/>
    <mergeCell ref="UGL4:UGN4"/>
    <mergeCell ref="UGO4:UGQ4"/>
    <mergeCell ref="UGR4:UGT4"/>
    <mergeCell ref="UGU4:UGW4"/>
    <mergeCell ref="UFT4:UFV4"/>
    <mergeCell ref="UFW4:UFY4"/>
    <mergeCell ref="UFZ4:UGB4"/>
    <mergeCell ref="UGC4:UGE4"/>
    <mergeCell ref="UGF4:UGH4"/>
    <mergeCell ref="UFE4:UFG4"/>
    <mergeCell ref="UFH4:UFJ4"/>
    <mergeCell ref="UFK4:UFM4"/>
    <mergeCell ref="UFN4:UFP4"/>
    <mergeCell ref="UFQ4:UFS4"/>
    <mergeCell ref="UEP4:UER4"/>
    <mergeCell ref="UES4:UEU4"/>
    <mergeCell ref="UEV4:UEX4"/>
    <mergeCell ref="UEY4:UFA4"/>
    <mergeCell ref="UFB4:UFD4"/>
    <mergeCell ref="UEA4:UEC4"/>
    <mergeCell ref="UED4:UEF4"/>
    <mergeCell ref="UEG4:UEI4"/>
    <mergeCell ref="UEJ4:UEL4"/>
    <mergeCell ref="UEM4:UEO4"/>
    <mergeCell ref="UDL4:UDN4"/>
    <mergeCell ref="UDO4:UDQ4"/>
    <mergeCell ref="UDR4:UDT4"/>
    <mergeCell ref="UDU4:UDW4"/>
    <mergeCell ref="UDX4:UDZ4"/>
    <mergeCell ref="UCW4:UCY4"/>
    <mergeCell ref="UCZ4:UDB4"/>
    <mergeCell ref="UDC4:UDE4"/>
    <mergeCell ref="UDF4:UDH4"/>
    <mergeCell ref="UDI4:UDK4"/>
    <mergeCell ref="UCH4:UCJ4"/>
    <mergeCell ref="UCK4:UCM4"/>
    <mergeCell ref="UCN4:UCP4"/>
    <mergeCell ref="UCQ4:UCS4"/>
    <mergeCell ref="UCT4:UCV4"/>
    <mergeCell ref="UBS4:UBU4"/>
    <mergeCell ref="UBV4:UBX4"/>
    <mergeCell ref="UBY4:UCA4"/>
    <mergeCell ref="UCB4:UCD4"/>
    <mergeCell ref="UCE4:UCG4"/>
    <mergeCell ref="UBD4:UBF4"/>
    <mergeCell ref="UBG4:UBI4"/>
    <mergeCell ref="UBJ4:UBL4"/>
    <mergeCell ref="UBM4:UBO4"/>
    <mergeCell ref="UBP4:UBR4"/>
    <mergeCell ref="UAO4:UAQ4"/>
    <mergeCell ref="UAR4:UAT4"/>
    <mergeCell ref="UAU4:UAW4"/>
    <mergeCell ref="UAX4:UAZ4"/>
    <mergeCell ref="UBA4:UBC4"/>
    <mergeCell ref="TZZ4:UAB4"/>
    <mergeCell ref="UAC4:UAE4"/>
    <mergeCell ref="UAF4:UAH4"/>
    <mergeCell ref="UAI4:UAK4"/>
    <mergeCell ref="UAL4:UAN4"/>
    <mergeCell ref="TZK4:TZM4"/>
    <mergeCell ref="TZN4:TZP4"/>
    <mergeCell ref="TZQ4:TZS4"/>
    <mergeCell ref="TZT4:TZV4"/>
    <mergeCell ref="TZW4:TZY4"/>
    <mergeCell ref="TYV4:TYX4"/>
    <mergeCell ref="TYY4:TZA4"/>
    <mergeCell ref="TZB4:TZD4"/>
    <mergeCell ref="TZE4:TZG4"/>
    <mergeCell ref="TZH4:TZJ4"/>
    <mergeCell ref="TYG4:TYI4"/>
    <mergeCell ref="TYJ4:TYL4"/>
    <mergeCell ref="TYM4:TYO4"/>
    <mergeCell ref="TYP4:TYR4"/>
    <mergeCell ref="TYS4:TYU4"/>
    <mergeCell ref="TXR4:TXT4"/>
    <mergeCell ref="TXU4:TXW4"/>
    <mergeCell ref="TXX4:TXZ4"/>
    <mergeCell ref="TYA4:TYC4"/>
    <mergeCell ref="TYD4:TYF4"/>
    <mergeCell ref="TXC4:TXE4"/>
    <mergeCell ref="TXF4:TXH4"/>
    <mergeCell ref="TXI4:TXK4"/>
    <mergeCell ref="TXL4:TXN4"/>
    <mergeCell ref="TXO4:TXQ4"/>
    <mergeCell ref="TWN4:TWP4"/>
    <mergeCell ref="TWQ4:TWS4"/>
    <mergeCell ref="TWT4:TWV4"/>
    <mergeCell ref="TWW4:TWY4"/>
    <mergeCell ref="TWZ4:TXB4"/>
    <mergeCell ref="TVY4:TWA4"/>
    <mergeCell ref="TWB4:TWD4"/>
    <mergeCell ref="TWE4:TWG4"/>
    <mergeCell ref="TWH4:TWJ4"/>
    <mergeCell ref="TWK4:TWM4"/>
    <mergeCell ref="TVJ4:TVL4"/>
    <mergeCell ref="TVM4:TVO4"/>
    <mergeCell ref="TVP4:TVR4"/>
    <mergeCell ref="TVS4:TVU4"/>
    <mergeCell ref="TVV4:TVX4"/>
    <mergeCell ref="TUU4:TUW4"/>
    <mergeCell ref="TUX4:TUZ4"/>
    <mergeCell ref="TVA4:TVC4"/>
    <mergeCell ref="TVD4:TVF4"/>
    <mergeCell ref="TVG4:TVI4"/>
    <mergeCell ref="TUF4:TUH4"/>
    <mergeCell ref="TUI4:TUK4"/>
    <mergeCell ref="TUL4:TUN4"/>
    <mergeCell ref="TUO4:TUQ4"/>
    <mergeCell ref="TUR4:TUT4"/>
    <mergeCell ref="TTQ4:TTS4"/>
    <mergeCell ref="TTT4:TTV4"/>
    <mergeCell ref="TTW4:TTY4"/>
    <mergeCell ref="TTZ4:TUB4"/>
    <mergeCell ref="TUC4:TUE4"/>
    <mergeCell ref="TTB4:TTD4"/>
    <mergeCell ref="TTE4:TTG4"/>
    <mergeCell ref="TTH4:TTJ4"/>
    <mergeCell ref="TTK4:TTM4"/>
    <mergeCell ref="TTN4:TTP4"/>
    <mergeCell ref="TSM4:TSO4"/>
    <mergeCell ref="TSP4:TSR4"/>
    <mergeCell ref="TSS4:TSU4"/>
    <mergeCell ref="TSV4:TSX4"/>
    <mergeCell ref="TSY4:TTA4"/>
    <mergeCell ref="TRX4:TRZ4"/>
    <mergeCell ref="TSA4:TSC4"/>
    <mergeCell ref="TSD4:TSF4"/>
    <mergeCell ref="TSG4:TSI4"/>
    <mergeCell ref="TSJ4:TSL4"/>
    <mergeCell ref="TRI4:TRK4"/>
    <mergeCell ref="TRL4:TRN4"/>
    <mergeCell ref="TRO4:TRQ4"/>
    <mergeCell ref="TRR4:TRT4"/>
    <mergeCell ref="TRU4:TRW4"/>
    <mergeCell ref="TQT4:TQV4"/>
    <mergeCell ref="TQW4:TQY4"/>
    <mergeCell ref="TQZ4:TRB4"/>
    <mergeCell ref="TRC4:TRE4"/>
    <mergeCell ref="TRF4:TRH4"/>
    <mergeCell ref="TQE4:TQG4"/>
    <mergeCell ref="TQH4:TQJ4"/>
    <mergeCell ref="TQK4:TQM4"/>
    <mergeCell ref="TQN4:TQP4"/>
    <mergeCell ref="TQQ4:TQS4"/>
    <mergeCell ref="TPP4:TPR4"/>
    <mergeCell ref="TPS4:TPU4"/>
    <mergeCell ref="TPV4:TPX4"/>
    <mergeCell ref="TPY4:TQA4"/>
    <mergeCell ref="TQB4:TQD4"/>
    <mergeCell ref="TPA4:TPC4"/>
    <mergeCell ref="TPD4:TPF4"/>
    <mergeCell ref="TPG4:TPI4"/>
    <mergeCell ref="TPJ4:TPL4"/>
    <mergeCell ref="TPM4:TPO4"/>
    <mergeCell ref="TOL4:TON4"/>
    <mergeCell ref="TOO4:TOQ4"/>
    <mergeCell ref="TOR4:TOT4"/>
    <mergeCell ref="TOU4:TOW4"/>
    <mergeCell ref="TOX4:TOZ4"/>
    <mergeCell ref="TNW4:TNY4"/>
    <mergeCell ref="TNZ4:TOB4"/>
    <mergeCell ref="TOC4:TOE4"/>
    <mergeCell ref="TOF4:TOH4"/>
    <mergeCell ref="TOI4:TOK4"/>
    <mergeCell ref="TNH4:TNJ4"/>
    <mergeCell ref="TNK4:TNM4"/>
    <mergeCell ref="TNN4:TNP4"/>
    <mergeCell ref="TNQ4:TNS4"/>
    <mergeCell ref="TNT4:TNV4"/>
    <mergeCell ref="TMS4:TMU4"/>
    <mergeCell ref="TMV4:TMX4"/>
    <mergeCell ref="TMY4:TNA4"/>
    <mergeCell ref="TNB4:TND4"/>
    <mergeCell ref="TNE4:TNG4"/>
    <mergeCell ref="TMD4:TMF4"/>
    <mergeCell ref="TMG4:TMI4"/>
    <mergeCell ref="TMJ4:TML4"/>
    <mergeCell ref="TMM4:TMO4"/>
    <mergeCell ref="TMP4:TMR4"/>
    <mergeCell ref="TLO4:TLQ4"/>
    <mergeCell ref="TLR4:TLT4"/>
    <mergeCell ref="TLU4:TLW4"/>
    <mergeCell ref="TLX4:TLZ4"/>
    <mergeCell ref="TMA4:TMC4"/>
    <mergeCell ref="TKZ4:TLB4"/>
    <mergeCell ref="TLC4:TLE4"/>
    <mergeCell ref="TLF4:TLH4"/>
    <mergeCell ref="TLI4:TLK4"/>
    <mergeCell ref="TLL4:TLN4"/>
    <mergeCell ref="TKK4:TKM4"/>
    <mergeCell ref="TKN4:TKP4"/>
    <mergeCell ref="TKQ4:TKS4"/>
    <mergeCell ref="TKT4:TKV4"/>
    <mergeCell ref="TKW4:TKY4"/>
    <mergeCell ref="TJV4:TJX4"/>
    <mergeCell ref="TJY4:TKA4"/>
    <mergeCell ref="TKB4:TKD4"/>
    <mergeCell ref="TKE4:TKG4"/>
    <mergeCell ref="TKH4:TKJ4"/>
    <mergeCell ref="TJG4:TJI4"/>
    <mergeCell ref="TJJ4:TJL4"/>
    <mergeCell ref="TJM4:TJO4"/>
    <mergeCell ref="TJP4:TJR4"/>
    <mergeCell ref="TJS4:TJU4"/>
    <mergeCell ref="TIR4:TIT4"/>
    <mergeCell ref="TIU4:TIW4"/>
    <mergeCell ref="TIX4:TIZ4"/>
    <mergeCell ref="TJA4:TJC4"/>
    <mergeCell ref="TJD4:TJF4"/>
    <mergeCell ref="TIC4:TIE4"/>
    <mergeCell ref="TIF4:TIH4"/>
    <mergeCell ref="TII4:TIK4"/>
    <mergeCell ref="TIL4:TIN4"/>
    <mergeCell ref="TIO4:TIQ4"/>
    <mergeCell ref="THN4:THP4"/>
    <mergeCell ref="THQ4:THS4"/>
    <mergeCell ref="THT4:THV4"/>
    <mergeCell ref="THW4:THY4"/>
    <mergeCell ref="THZ4:TIB4"/>
    <mergeCell ref="TGY4:THA4"/>
    <mergeCell ref="THB4:THD4"/>
    <mergeCell ref="THE4:THG4"/>
    <mergeCell ref="THH4:THJ4"/>
    <mergeCell ref="THK4:THM4"/>
    <mergeCell ref="TGJ4:TGL4"/>
    <mergeCell ref="TGM4:TGO4"/>
    <mergeCell ref="TGP4:TGR4"/>
    <mergeCell ref="TGS4:TGU4"/>
    <mergeCell ref="TGV4:TGX4"/>
    <mergeCell ref="TFU4:TFW4"/>
    <mergeCell ref="TFX4:TFZ4"/>
    <mergeCell ref="TGA4:TGC4"/>
    <mergeCell ref="TGD4:TGF4"/>
    <mergeCell ref="TGG4:TGI4"/>
    <mergeCell ref="TFF4:TFH4"/>
    <mergeCell ref="TFI4:TFK4"/>
    <mergeCell ref="TFL4:TFN4"/>
    <mergeCell ref="TFO4:TFQ4"/>
    <mergeCell ref="TFR4:TFT4"/>
    <mergeCell ref="TEQ4:TES4"/>
    <mergeCell ref="TET4:TEV4"/>
    <mergeCell ref="TEW4:TEY4"/>
    <mergeCell ref="TEZ4:TFB4"/>
    <mergeCell ref="TFC4:TFE4"/>
    <mergeCell ref="TEB4:TED4"/>
    <mergeCell ref="TEE4:TEG4"/>
    <mergeCell ref="TEH4:TEJ4"/>
    <mergeCell ref="TEK4:TEM4"/>
    <mergeCell ref="TEN4:TEP4"/>
    <mergeCell ref="TDM4:TDO4"/>
    <mergeCell ref="TDP4:TDR4"/>
    <mergeCell ref="TDS4:TDU4"/>
    <mergeCell ref="TDV4:TDX4"/>
    <mergeCell ref="TDY4:TEA4"/>
    <mergeCell ref="TCX4:TCZ4"/>
    <mergeCell ref="TDA4:TDC4"/>
    <mergeCell ref="TDD4:TDF4"/>
    <mergeCell ref="TDG4:TDI4"/>
    <mergeCell ref="TDJ4:TDL4"/>
    <mergeCell ref="TCI4:TCK4"/>
    <mergeCell ref="TCL4:TCN4"/>
    <mergeCell ref="TCO4:TCQ4"/>
    <mergeCell ref="TCR4:TCT4"/>
    <mergeCell ref="TCU4:TCW4"/>
    <mergeCell ref="TBT4:TBV4"/>
    <mergeCell ref="TBW4:TBY4"/>
    <mergeCell ref="TBZ4:TCB4"/>
    <mergeCell ref="TCC4:TCE4"/>
    <mergeCell ref="TCF4:TCH4"/>
    <mergeCell ref="TBE4:TBG4"/>
    <mergeCell ref="TBH4:TBJ4"/>
    <mergeCell ref="TBK4:TBM4"/>
    <mergeCell ref="TBN4:TBP4"/>
    <mergeCell ref="TBQ4:TBS4"/>
    <mergeCell ref="TAP4:TAR4"/>
    <mergeCell ref="TAS4:TAU4"/>
    <mergeCell ref="TAV4:TAX4"/>
    <mergeCell ref="TAY4:TBA4"/>
    <mergeCell ref="TBB4:TBD4"/>
    <mergeCell ref="TAA4:TAC4"/>
    <mergeCell ref="TAD4:TAF4"/>
    <mergeCell ref="TAG4:TAI4"/>
    <mergeCell ref="TAJ4:TAL4"/>
    <mergeCell ref="TAM4:TAO4"/>
    <mergeCell ref="SZL4:SZN4"/>
    <mergeCell ref="SZO4:SZQ4"/>
    <mergeCell ref="SZR4:SZT4"/>
    <mergeCell ref="SZU4:SZW4"/>
    <mergeCell ref="SZX4:SZZ4"/>
    <mergeCell ref="SYW4:SYY4"/>
    <mergeCell ref="SYZ4:SZB4"/>
    <mergeCell ref="SZC4:SZE4"/>
    <mergeCell ref="SZF4:SZH4"/>
    <mergeCell ref="SZI4:SZK4"/>
    <mergeCell ref="SYH4:SYJ4"/>
    <mergeCell ref="SYK4:SYM4"/>
    <mergeCell ref="SYN4:SYP4"/>
    <mergeCell ref="SYQ4:SYS4"/>
    <mergeCell ref="SYT4:SYV4"/>
    <mergeCell ref="SXS4:SXU4"/>
    <mergeCell ref="SXV4:SXX4"/>
    <mergeCell ref="SXY4:SYA4"/>
    <mergeCell ref="SYB4:SYD4"/>
    <mergeCell ref="SYE4:SYG4"/>
    <mergeCell ref="SXD4:SXF4"/>
    <mergeCell ref="SXG4:SXI4"/>
    <mergeCell ref="SXJ4:SXL4"/>
    <mergeCell ref="SXM4:SXO4"/>
    <mergeCell ref="SXP4:SXR4"/>
    <mergeCell ref="SWO4:SWQ4"/>
    <mergeCell ref="SWR4:SWT4"/>
    <mergeCell ref="SWU4:SWW4"/>
    <mergeCell ref="SWX4:SWZ4"/>
    <mergeCell ref="SXA4:SXC4"/>
    <mergeCell ref="SVZ4:SWB4"/>
    <mergeCell ref="SWC4:SWE4"/>
    <mergeCell ref="SWF4:SWH4"/>
    <mergeCell ref="SWI4:SWK4"/>
    <mergeCell ref="SWL4:SWN4"/>
    <mergeCell ref="SVK4:SVM4"/>
    <mergeCell ref="SVN4:SVP4"/>
    <mergeCell ref="SVQ4:SVS4"/>
    <mergeCell ref="SVT4:SVV4"/>
    <mergeCell ref="SVW4:SVY4"/>
    <mergeCell ref="SUV4:SUX4"/>
    <mergeCell ref="SUY4:SVA4"/>
    <mergeCell ref="SVB4:SVD4"/>
    <mergeCell ref="SVE4:SVG4"/>
    <mergeCell ref="SVH4:SVJ4"/>
    <mergeCell ref="SUG4:SUI4"/>
    <mergeCell ref="SUJ4:SUL4"/>
    <mergeCell ref="SUM4:SUO4"/>
    <mergeCell ref="SUP4:SUR4"/>
    <mergeCell ref="SUS4:SUU4"/>
    <mergeCell ref="STR4:STT4"/>
    <mergeCell ref="STU4:STW4"/>
    <mergeCell ref="STX4:STZ4"/>
    <mergeCell ref="SUA4:SUC4"/>
    <mergeCell ref="SUD4:SUF4"/>
    <mergeCell ref="STC4:STE4"/>
    <mergeCell ref="STF4:STH4"/>
    <mergeCell ref="STI4:STK4"/>
    <mergeCell ref="STL4:STN4"/>
    <mergeCell ref="STO4:STQ4"/>
    <mergeCell ref="SSN4:SSP4"/>
    <mergeCell ref="SSQ4:SSS4"/>
    <mergeCell ref="SST4:SSV4"/>
    <mergeCell ref="SSW4:SSY4"/>
    <mergeCell ref="SSZ4:STB4"/>
    <mergeCell ref="SRY4:SSA4"/>
    <mergeCell ref="SSB4:SSD4"/>
    <mergeCell ref="SSE4:SSG4"/>
    <mergeCell ref="SSH4:SSJ4"/>
    <mergeCell ref="SSK4:SSM4"/>
    <mergeCell ref="SRJ4:SRL4"/>
    <mergeCell ref="SRM4:SRO4"/>
    <mergeCell ref="SRP4:SRR4"/>
    <mergeCell ref="SRS4:SRU4"/>
    <mergeCell ref="SRV4:SRX4"/>
    <mergeCell ref="SQU4:SQW4"/>
    <mergeCell ref="SQX4:SQZ4"/>
    <mergeCell ref="SRA4:SRC4"/>
    <mergeCell ref="SRD4:SRF4"/>
    <mergeCell ref="SRG4:SRI4"/>
    <mergeCell ref="SQF4:SQH4"/>
    <mergeCell ref="SQI4:SQK4"/>
    <mergeCell ref="SQL4:SQN4"/>
    <mergeCell ref="SQO4:SQQ4"/>
    <mergeCell ref="SQR4:SQT4"/>
    <mergeCell ref="SPQ4:SPS4"/>
    <mergeCell ref="SPT4:SPV4"/>
    <mergeCell ref="SPW4:SPY4"/>
    <mergeCell ref="SPZ4:SQB4"/>
    <mergeCell ref="SQC4:SQE4"/>
    <mergeCell ref="SPB4:SPD4"/>
    <mergeCell ref="SPE4:SPG4"/>
    <mergeCell ref="SPH4:SPJ4"/>
    <mergeCell ref="SPK4:SPM4"/>
    <mergeCell ref="SPN4:SPP4"/>
    <mergeCell ref="SOM4:SOO4"/>
    <mergeCell ref="SOP4:SOR4"/>
    <mergeCell ref="SOS4:SOU4"/>
    <mergeCell ref="SOV4:SOX4"/>
    <mergeCell ref="SOY4:SPA4"/>
    <mergeCell ref="SNX4:SNZ4"/>
    <mergeCell ref="SOA4:SOC4"/>
    <mergeCell ref="SOD4:SOF4"/>
    <mergeCell ref="SOG4:SOI4"/>
    <mergeCell ref="SOJ4:SOL4"/>
    <mergeCell ref="SNI4:SNK4"/>
    <mergeCell ref="SNL4:SNN4"/>
    <mergeCell ref="SNO4:SNQ4"/>
    <mergeCell ref="SNR4:SNT4"/>
    <mergeCell ref="SNU4:SNW4"/>
    <mergeCell ref="SMT4:SMV4"/>
    <mergeCell ref="SMW4:SMY4"/>
    <mergeCell ref="SMZ4:SNB4"/>
    <mergeCell ref="SNC4:SNE4"/>
    <mergeCell ref="SNF4:SNH4"/>
    <mergeCell ref="SME4:SMG4"/>
    <mergeCell ref="SMH4:SMJ4"/>
    <mergeCell ref="SMK4:SMM4"/>
    <mergeCell ref="SMN4:SMP4"/>
    <mergeCell ref="SMQ4:SMS4"/>
    <mergeCell ref="SLP4:SLR4"/>
    <mergeCell ref="SLS4:SLU4"/>
    <mergeCell ref="SLV4:SLX4"/>
    <mergeCell ref="SLY4:SMA4"/>
    <mergeCell ref="SMB4:SMD4"/>
    <mergeCell ref="SLA4:SLC4"/>
    <mergeCell ref="SLD4:SLF4"/>
    <mergeCell ref="SLG4:SLI4"/>
    <mergeCell ref="SLJ4:SLL4"/>
    <mergeCell ref="SLM4:SLO4"/>
    <mergeCell ref="SKL4:SKN4"/>
    <mergeCell ref="SKO4:SKQ4"/>
    <mergeCell ref="SKR4:SKT4"/>
    <mergeCell ref="SKU4:SKW4"/>
    <mergeCell ref="SKX4:SKZ4"/>
    <mergeCell ref="SJW4:SJY4"/>
    <mergeCell ref="SJZ4:SKB4"/>
    <mergeCell ref="SKC4:SKE4"/>
    <mergeCell ref="SKF4:SKH4"/>
    <mergeCell ref="SKI4:SKK4"/>
    <mergeCell ref="SJH4:SJJ4"/>
    <mergeCell ref="SJK4:SJM4"/>
    <mergeCell ref="SJN4:SJP4"/>
    <mergeCell ref="SJQ4:SJS4"/>
    <mergeCell ref="SJT4:SJV4"/>
    <mergeCell ref="SIS4:SIU4"/>
    <mergeCell ref="SIV4:SIX4"/>
    <mergeCell ref="SIY4:SJA4"/>
    <mergeCell ref="SJB4:SJD4"/>
    <mergeCell ref="SJE4:SJG4"/>
    <mergeCell ref="SID4:SIF4"/>
    <mergeCell ref="SIG4:SII4"/>
    <mergeCell ref="SIJ4:SIL4"/>
    <mergeCell ref="SIM4:SIO4"/>
    <mergeCell ref="SIP4:SIR4"/>
    <mergeCell ref="SHO4:SHQ4"/>
    <mergeCell ref="SHR4:SHT4"/>
    <mergeCell ref="SHU4:SHW4"/>
    <mergeCell ref="SHX4:SHZ4"/>
    <mergeCell ref="SIA4:SIC4"/>
    <mergeCell ref="SGZ4:SHB4"/>
    <mergeCell ref="SHC4:SHE4"/>
    <mergeCell ref="SHF4:SHH4"/>
    <mergeCell ref="SHI4:SHK4"/>
    <mergeCell ref="SHL4:SHN4"/>
    <mergeCell ref="SGK4:SGM4"/>
    <mergeCell ref="SGN4:SGP4"/>
    <mergeCell ref="SGQ4:SGS4"/>
    <mergeCell ref="SGT4:SGV4"/>
    <mergeCell ref="SGW4:SGY4"/>
    <mergeCell ref="SFV4:SFX4"/>
    <mergeCell ref="SFY4:SGA4"/>
    <mergeCell ref="SGB4:SGD4"/>
    <mergeCell ref="SGE4:SGG4"/>
    <mergeCell ref="SGH4:SGJ4"/>
    <mergeCell ref="SFG4:SFI4"/>
    <mergeCell ref="SFJ4:SFL4"/>
    <mergeCell ref="SFM4:SFO4"/>
    <mergeCell ref="SFP4:SFR4"/>
    <mergeCell ref="SFS4:SFU4"/>
    <mergeCell ref="SER4:SET4"/>
    <mergeCell ref="SEU4:SEW4"/>
    <mergeCell ref="SEX4:SEZ4"/>
    <mergeCell ref="SFA4:SFC4"/>
    <mergeCell ref="SFD4:SFF4"/>
    <mergeCell ref="SEC4:SEE4"/>
    <mergeCell ref="SEF4:SEH4"/>
    <mergeCell ref="SEI4:SEK4"/>
    <mergeCell ref="SEL4:SEN4"/>
    <mergeCell ref="SEO4:SEQ4"/>
    <mergeCell ref="SDN4:SDP4"/>
    <mergeCell ref="SDQ4:SDS4"/>
    <mergeCell ref="SDT4:SDV4"/>
    <mergeCell ref="SDW4:SDY4"/>
    <mergeCell ref="SDZ4:SEB4"/>
    <mergeCell ref="SCY4:SDA4"/>
    <mergeCell ref="SDB4:SDD4"/>
    <mergeCell ref="SDE4:SDG4"/>
    <mergeCell ref="SDH4:SDJ4"/>
    <mergeCell ref="SDK4:SDM4"/>
    <mergeCell ref="SCJ4:SCL4"/>
    <mergeCell ref="SCM4:SCO4"/>
    <mergeCell ref="SCP4:SCR4"/>
    <mergeCell ref="SCS4:SCU4"/>
    <mergeCell ref="SCV4:SCX4"/>
    <mergeCell ref="SBU4:SBW4"/>
    <mergeCell ref="SBX4:SBZ4"/>
    <mergeCell ref="SCA4:SCC4"/>
    <mergeCell ref="SCD4:SCF4"/>
    <mergeCell ref="SCG4:SCI4"/>
    <mergeCell ref="SBF4:SBH4"/>
    <mergeCell ref="SBI4:SBK4"/>
    <mergeCell ref="SBL4:SBN4"/>
    <mergeCell ref="SBO4:SBQ4"/>
    <mergeCell ref="SBR4:SBT4"/>
    <mergeCell ref="SAQ4:SAS4"/>
    <mergeCell ref="SAT4:SAV4"/>
    <mergeCell ref="SAW4:SAY4"/>
    <mergeCell ref="SAZ4:SBB4"/>
    <mergeCell ref="SBC4:SBE4"/>
    <mergeCell ref="SAB4:SAD4"/>
    <mergeCell ref="SAE4:SAG4"/>
    <mergeCell ref="SAH4:SAJ4"/>
    <mergeCell ref="SAK4:SAM4"/>
    <mergeCell ref="SAN4:SAP4"/>
    <mergeCell ref="RZM4:RZO4"/>
    <mergeCell ref="RZP4:RZR4"/>
    <mergeCell ref="RZS4:RZU4"/>
    <mergeCell ref="RZV4:RZX4"/>
    <mergeCell ref="RZY4:SAA4"/>
    <mergeCell ref="RYX4:RYZ4"/>
    <mergeCell ref="RZA4:RZC4"/>
    <mergeCell ref="RZD4:RZF4"/>
    <mergeCell ref="RZG4:RZI4"/>
    <mergeCell ref="RZJ4:RZL4"/>
    <mergeCell ref="RYI4:RYK4"/>
    <mergeCell ref="RYL4:RYN4"/>
    <mergeCell ref="RYO4:RYQ4"/>
    <mergeCell ref="RYR4:RYT4"/>
    <mergeCell ref="RYU4:RYW4"/>
    <mergeCell ref="RXT4:RXV4"/>
    <mergeCell ref="RXW4:RXY4"/>
    <mergeCell ref="RXZ4:RYB4"/>
    <mergeCell ref="RYC4:RYE4"/>
    <mergeCell ref="RYF4:RYH4"/>
    <mergeCell ref="RXE4:RXG4"/>
    <mergeCell ref="RXH4:RXJ4"/>
    <mergeCell ref="RXK4:RXM4"/>
    <mergeCell ref="RXN4:RXP4"/>
    <mergeCell ref="RXQ4:RXS4"/>
    <mergeCell ref="RWP4:RWR4"/>
    <mergeCell ref="RWS4:RWU4"/>
    <mergeCell ref="RWV4:RWX4"/>
    <mergeCell ref="RWY4:RXA4"/>
    <mergeCell ref="RXB4:RXD4"/>
    <mergeCell ref="RWA4:RWC4"/>
    <mergeCell ref="RWD4:RWF4"/>
    <mergeCell ref="RWG4:RWI4"/>
    <mergeCell ref="RWJ4:RWL4"/>
    <mergeCell ref="RWM4:RWO4"/>
    <mergeCell ref="RVL4:RVN4"/>
    <mergeCell ref="RVO4:RVQ4"/>
    <mergeCell ref="RVR4:RVT4"/>
    <mergeCell ref="RVU4:RVW4"/>
    <mergeCell ref="RVX4:RVZ4"/>
    <mergeCell ref="RUW4:RUY4"/>
    <mergeCell ref="RUZ4:RVB4"/>
    <mergeCell ref="RVC4:RVE4"/>
    <mergeCell ref="RVF4:RVH4"/>
    <mergeCell ref="RVI4:RVK4"/>
    <mergeCell ref="RUH4:RUJ4"/>
    <mergeCell ref="RUK4:RUM4"/>
    <mergeCell ref="RUN4:RUP4"/>
    <mergeCell ref="RUQ4:RUS4"/>
    <mergeCell ref="RUT4:RUV4"/>
    <mergeCell ref="RTS4:RTU4"/>
    <mergeCell ref="RTV4:RTX4"/>
    <mergeCell ref="RTY4:RUA4"/>
    <mergeCell ref="RUB4:RUD4"/>
    <mergeCell ref="RUE4:RUG4"/>
    <mergeCell ref="RTD4:RTF4"/>
    <mergeCell ref="RTG4:RTI4"/>
    <mergeCell ref="RTJ4:RTL4"/>
    <mergeCell ref="RTM4:RTO4"/>
    <mergeCell ref="RTP4:RTR4"/>
    <mergeCell ref="RSO4:RSQ4"/>
    <mergeCell ref="RSR4:RST4"/>
    <mergeCell ref="RSU4:RSW4"/>
    <mergeCell ref="RSX4:RSZ4"/>
    <mergeCell ref="RTA4:RTC4"/>
    <mergeCell ref="RRZ4:RSB4"/>
    <mergeCell ref="RSC4:RSE4"/>
    <mergeCell ref="RSF4:RSH4"/>
    <mergeCell ref="RSI4:RSK4"/>
    <mergeCell ref="RSL4:RSN4"/>
    <mergeCell ref="RRK4:RRM4"/>
    <mergeCell ref="RRN4:RRP4"/>
    <mergeCell ref="RRQ4:RRS4"/>
    <mergeCell ref="RRT4:RRV4"/>
    <mergeCell ref="RRW4:RRY4"/>
    <mergeCell ref="RQV4:RQX4"/>
    <mergeCell ref="RQY4:RRA4"/>
    <mergeCell ref="RRB4:RRD4"/>
    <mergeCell ref="RRE4:RRG4"/>
    <mergeCell ref="RRH4:RRJ4"/>
    <mergeCell ref="RQG4:RQI4"/>
    <mergeCell ref="RQJ4:RQL4"/>
    <mergeCell ref="RQM4:RQO4"/>
    <mergeCell ref="RQP4:RQR4"/>
    <mergeCell ref="RQS4:RQU4"/>
    <mergeCell ref="RPR4:RPT4"/>
    <mergeCell ref="RPU4:RPW4"/>
    <mergeCell ref="RPX4:RPZ4"/>
    <mergeCell ref="RQA4:RQC4"/>
    <mergeCell ref="RQD4:RQF4"/>
    <mergeCell ref="RPC4:RPE4"/>
    <mergeCell ref="RPF4:RPH4"/>
    <mergeCell ref="RPI4:RPK4"/>
    <mergeCell ref="RPL4:RPN4"/>
    <mergeCell ref="RPO4:RPQ4"/>
    <mergeCell ref="RON4:ROP4"/>
    <mergeCell ref="ROQ4:ROS4"/>
    <mergeCell ref="ROT4:ROV4"/>
    <mergeCell ref="ROW4:ROY4"/>
    <mergeCell ref="ROZ4:RPB4"/>
    <mergeCell ref="RNY4:ROA4"/>
    <mergeCell ref="ROB4:ROD4"/>
    <mergeCell ref="ROE4:ROG4"/>
    <mergeCell ref="ROH4:ROJ4"/>
    <mergeCell ref="ROK4:ROM4"/>
    <mergeCell ref="RNJ4:RNL4"/>
    <mergeCell ref="RNM4:RNO4"/>
    <mergeCell ref="RNP4:RNR4"/>
    <mergeCell ref="RNS4:RNU4"/>
    <mergeCell ref="RNV4:RNX4"/>
    <mergeCell ref="RMU4:RMW4"/>
    <mergeCell ref="RMX4:RMZ4"/>
    <mergeCell ref="RNA4:RNC4"/>
    <mergeCell ref="RND4:RNF4"/>
    <mergeCell ref="RNG4:RNI4"/>
    <mergeCell ref="RMF4:RMH4"/>
    <mergeCell ref="RMI4:RMK4"/>
    <mergeCell ref="RML4:RMN4"/>
    <mergeCell ref="RMO4:RMQ4"/>
    <mergeCell ref="RMR4:RMT4"/>
    <mergeCell ref="RLQ4:RLS4"/>
    <mergeCell ref="RLT4:RLV4"/>
    <mergeCell ref="RLW4:RLY4"/>
    <mergeCell ref="RLZ4:RMB4"/>
    <mergeCell ref="RMC4:RME4"/>
    <mergeCell ref="RLB4:RLD4"/>
    <mergeCell ref="RLE4:RLG4"/>
    <mergeCell ref="RLH4:RLJ4"/>
    <mergeCell ref="RLK4:RLM4"/>
    <mergeCell ref="RLN4:RLP4"/>
    <mergeCell ref="RKM4:RKO4"/>
    <mergeCell ref="RKP4:RKR4"/>
    <mergeCell ref="RKS4:RKU4"/>
    <mergeCell ref="RKV4:RKX4"/>
    <mergeCell ref="RKY4:RLA4"/>
    <mergeCell ref="RJX4:RJZ4"/>
    <mergeCell ref="RKA4:RKC4"/>
    <mergeCell ref="RKD4:RKF4"/>
    <mergeCell ref="RKG4:RKI4"/>
    <mergeCell ref="RKJ4:RKL4"/>
    <mergeCell ref="RJI4:RJK4"/>
    <mergeCell ref="RJL4:RJN4"/>
    <mergeCell ref="RJO4:RJQ4"/>
    <mergeCell ref="RJR4:RJT4"/>
    <mergeCell ref="RJU4:RJW4"/>
    <mergeCell ref="RIT4:RIV4"/>
    <mergeCell ref="RIW4:RIY4"/>
    <mergeCell ref="RIZ4:RJB4"/>
    <mergeCell ref="RJC4:RJE4"/>
    <mergeCell ref="RJF4:RJH4"/>
    <mergeCell ref="RIE4:RIG4"/>
    <mergeCell ref="RIH4:RIJ4"/>
    <mergeCell ref="RIK4:RIM4"/>
    <mergeCell ref="RIN4:RIP4"/>
    <mergeCell ref="RIQ4:RIS4"/>
    <mergeCell ref="RHP4:RHR4"/>
    <mergeCell ref="RHS4:RHU4"/>
    <mergeCell ref="RHV4:RHX4"/>
    <mergeCell ref="RHY4:RIA4"/>
    <mergeCell ref="RIB4:RID4"/>
    <mergeCell ref="RHA4:RHC4"/>
    <mergeCell ref="RHD4:RHF4"/>
    <mergeCell ref="RHG4:RHI4"/>
    <mergeCell ref="RHJ4:RHL4"/>
    <mergeCell ref="RHM4:RHO4"/>
    <mergeCell ref="RGL4:RGN4"/>
    <mergeCell ref="RGO4:RGQ4"/>
    <mergeCell ref="RGR4:RGT4"/>
    <mergeCell ref="RGU4:RGW4"/>
    <mergeCell ref="RGX4:RGZ4"/>
    <mergeCell ref="RFW4:RFY4"/>
    <mergeCell ref="RFZ4:RGB4"/>
    <mergeCell ref="RGC4:RGE4"/>
    <mergeCell ref="RGF4:RGH4"/>
    <mergeCell ref="RGI4:RGK4"/>
    <mergeCell ref="RFH4:RFJ4"/>
    <mergeCell ref="RFK4:RFM4"/>
    <mergeCell ref="RFN4:RFP4"/>
    <mergeCell ref="RFQ4:RFS4"/>
    <mergeCell ref="RFT4:RFV4"/>
    <mergeCell ref="RES4:REU4"/>
    <mergeCell ref="REV4:REX4"/>
    <mergeCell ref="REY4:RFA4"/>
    <mergeCell ref="RFB4:RFD4"/>
    <mergeCell ref="RFE4:RFG4"/>
    <mergeCell ref="RED4:REF4"/>
    <mergeCell ref="REG4:REI4"/>
    <mergeCell ref="REJ4:REL4"/>
    <mergeCell ref="REM4:REO4"/>
    <mergeCell ref="REP4:RER4"/>
    <mergeCell ref="RDO4:RDQ4"/>
    <mergeCell ref="RDR4:RDT4"/>
    <mergeCell ref="RDU4:RDW4"/>
    <mergeCell ref="RDX4:RDZ4"/>
    <mergeCell ref="REA4:REC4"/>
    <mergeCell ref="RCZ4:RDB4"/>
    <mergeCell ref="RDC4:RDE4"/>
    <mergeCell ref="RDF4:RDH4"/>
    <mergeCell ref="RDI4:RDK4"/>
    <mergeCell ref="RDL4:RDN4"/>
    <mergeCell ref="RCK4:RCM4"/>
    <mergeCell ref="RCN4:RCP4"/>
    <mergeCell ref="RCQ4:RCS4"/>
    <mergeCell ref="RCT4:RCV4"/>
    <mergeCell ref="RCW4:RCY4"/>
    <mergeCell ref="RBV4:RBX4"/>
    <mergeCell ref="RBY4:RCA4"/>
    <mergeCell ref="RCB4:RCD4"/>
    <mergeCell ref="RCE4:RCG4"/>
    <mergeCell ref="RCH4:RCJ4"/>
    <mergeCell ref="RBG4:RBI4"/>
    <mergeCell ref="RBJ4:RBL4"/>
    <mergeCell ref="RBM4:RBO4"/>
    <mergeCell ref="RBP4:RBR4"/>
    <mergeCell ref="RBS4:RBU4"/>
    <mergeCell ref="RAR4:RAT4"/>
    <mergeCell ref="RAU4:RAW4"/>
    <mergeCell ref="RAX4:RAZ4"/>
    <mergeCell ref="RBA4:RBC4"/>
    <mergeCell ref="RBD4:RBF4"/>
    <mergeCell ref="RAC4:RAE4"/>
    <mergeCell ref="RAF4:RAH4"/>
    <mergeCell ref="RAI4:RAK4"/>
    <mergeCell ref="RAL4:RAN4"/>
    <mergeCell ref="RAO4:RAQ4"/>
    <mergeCell ref="QZN4:QZP4"/>
    <mergeCell ref="QZQ4:QZS4"/>
    <mergeCell ref="QZT4:QZV4"/>
    <mergeCell ref="QZW4:QZY4"/>
    <mergeCell ref="QZZ4:RAB4"/>
    <mergeCell ref="QYY4:QZA4"/>
    <mergeCell ref="QZB4:QZD4"/>
    <mergeCell ref="QZE4:QZG4"/>
    <mergeCell ref="QZH4:QZJ4"/>
    <mergeCell ref="QZK4:QZM4"/>
    <mergeCell ref="QYJ4:QYL4"/>
    <mergeCell ref="QYM4:QYO4"/>
    <mergeCell ref="QYP4:QYR4"/>
    <mergeCell ref="QYS4:QYU4"/>
    <mergeCell ref="QYV4:QYX4"/>
    <mergeCell ref="QXU4:QXW4"/>
    <mergeCell ref="QXX4:QXZ4"/>
    <mergeCell ref="QYA4:QYC4"/>
    <mergeCell ref="QYD4:QYF4"/>
    <mergeCell ref="QYG4:QYI4"/>
    <mergeCell ref="QXF4:QXH4"/>
    <mergeCell ref="QXI4:QXK4"/>
    <mergeCell ref="QXL4:QXN4"/>
    <mergeCell ref="QXO4:QXQ4"/>
    <mergeCell ref="QXR4:QXT4"/>
    <mergeCell ref="QWQ4:QWS4"/>
    <mergeCell ref="QWT4:QWV4"/>
    <mergeCell ref="QWW4:QWY4"/>
    <mergeCell ref="QWZ4:QXB4"/>
    <mergeCell ref="QXC4:QXE4"/>
    <mergeCell ref="QWB4:QWD4"/>
    <mergeCell ref="QWE4:QWG4"/>
    <mergeCell ref="QWH4:QWJ4"/>
    <mergeCell ref="QWK4:QWM4"/>
    <mergeCell ref="QWN4:QWP4"/>
    <mergeCell ref="QVM4:QVO4"/>
    <mergeCell ref="QVP4:QVR4"/>
    <mergeCell ref="QVS4:QVU4"/>
    <mergeCell ref="QVV4:QVX4"/>
    <mergeCell ref="QVY4:QWA4"/>
    <mergeCell ref="QUX4:QUZ4"/>
    <mergeCell ref="QVA4:QVC4"/>
    <mergeCell ref="QVD4:QVF4"/>
    <mergeCell ref="QVG4:QVI4"/>
    <mergeCell ref="QVJ4:QVL4"/>
    <mergeCell ref="QUI4:QUK4"/>
    <mergeCell ref="QUL4:QUN4"/>
    <mergeCell ref="QUO4:QUQ4"/>
    <mergeCell ref="QUR4:QUT4"/>
    <mergeCell ref="QUU4:QUW4"/>
    <mergeCell ref="QTT4:QTV4"/>
    <mergeCell ref="QTW4:QTY4"/>
    <mergeCell ref="QTZ4:QUB4"/>
    <mergeCell ref="QUC4:QUE4"/>
    <mergeCell ref="QUF4:QUH4"/>
    <mergeCell ref="QTE4:QTG4"/>
    <mergeCell ref="QTH4:QTJ4"/>
    <mergeCell ref="QTK4:QTM4"/>
    <mergeCell ref="QTN4:QTP4"/>
    <mergeCell ref="QTQ4:QTS4"/>
    <mergeCell ref="QSP4:QSR4"/>
    <mergeCell ref="QSS4:QSU4"/>
    <mergeCell ref="QSV4:QSX4"/>
    <mergeCell ref="QSY4:QTA4"/>
    <mergeCell ref="QTB4:QTD4"/>
    <mergeCell ref="QSA4:QSC4"/>
    <mergeCell ref="QSD4:QSF4"/>
    <mergeCell ref="QSG4:QSI4"/>
    <mergeCell ref="QSJ4:QSL4"/>
    <mergeCell ref="QSM4:QSO4"/>
    <mergeCell ref="QRL4:QRN4"/>
    <mergeCell ref="QRO4:QRQ4"/>
    <mergeCell ref="QRR4:QRT4"/>
    <mergeCell ref="QRU4:QRW4"/>
    <mergeCell ref="QRX4:QRZ4"/>
    <mergeCell ref="QQW4:QQY4"/>
    <mergeCell ref="QQZ4:QRB4"/>
    <mergeCell ref="QRC4:QRE4"/>
    <mergeCell ref="QRF4:QRH4"/>
    <mergeCell ref="QRI4:QRK4"/>
    <mergeCell ref="QQH4:QQJ4"/>
    <mergeCell ref="QQK4:QQM4"/>
    <mergeCell ref="QQN4:QQP4"/>
    <mergeCell ref="QQQ4:QQS4"/>
    <mergeCell ref="QQT4:QQV4"/>
    <mergeCell ref="QPS4:QPU4"/>
    <mergeCell ref="QPV4:QPX4"/>
    <mergeCell ref="QPY4:QQA4"/>
    <mergeCell ref="QQB4:QQD4"/>
    <mergeCell ref="QQE4:QQG4"/>
    <mergeCell ref="QPD4:QPF4"/>
    <mergeCell ref="QPG4:QPI4"/>
    <mergeCell ref="QPJ4:QPL4"/>
    <mergeCell ref="QPM4:QPO4"/>
    <mergeCell ref="QPP4:QPR4"/>
    <mergeCell ref="QOO4:QOQ4"/>
    <mergeCell ref="QOR4:QOT4"/>
    <mergeCell ref="QOU4:QOW4"/>
    <mergeCell ref="QOX4:QOZ4"/>
    <mergeCell ref="QPA4:QPC4"/>
    <mergeCell ref="QNZ4:QOB4"/>
    <mergeCell ref="QOC4:QOE4"/>
    <mergeCell ref="QOF4:QOH4"/>
    <mergeCell ref="QOI4:QOK4"/>
    <mergeCell ref="QOL4:QON4"/>
    <mergeCell ref="QNK4:QNM4"/>
    <mergeCell ref="QNN4:QNP4"/>
    <mergeCell ref="QNQ4:QNS4"/>
    <mergeCell ref="QNT4:QNV4"/>
    <mergeCell ref="QNW4:QNY4"/>
    <mergeCell ref="QMV4:QMX4"/>
    <mergeCell ref="QMY4:QNA4"/>
    <mergeCell ref="QNB4:QND4"/>
    <mergeCell ref="QNE4:QNG4"/>
    <mergeCell ref="QNH4:QNJ4"/>
    <mergeCell ref="QMG4:QMI4"/>
    <mergeCell ref="QMJ4:QML4"/>
    <mergeCell ref="QMM4:QMO4"/>
    <mergeCell ref="QMP4:QMR4"/>
    <mergeCell ref="QMS4:QMU4"/>
    <mergeCell ref="QLR4:QLT4"/>
    <mergeCell ref="QLU4:QLW4"/>
    <mergeCell ref="QLX4:QLZ4"/>
    <mergeCell ref="QMA4:QMC4"/>
    <mergeCell ref="QMD4:QMF4"/>
    <mergeCell ref="QLC4:QLE4"/>
    <mergeCell ref="QLF4:QLH4"/>
    <mergeCell ref="QLI4:QLK4"/>
    <mergeCell ref="QLL4:QLN4"/>
    <mergeCell ref="QLO4:QLQ4"/>
    <mergeCell ref="QKN4:QKP4"/>
    <mergeCell ref="QKQ4:QKS4"/>
    <mergeCell ref="QKT4:QKV4"/>
    <mergeCell ref="QKW4:QKY4"/>
    <mergeCell ref="QKZ4:QLB4"/>
    <mergeCell ref="QJY4:QKA4"/>
    <mergeCell ref="QKB4:QKD4"/>
    <mergeCell ref="QKE4:QKG4"/>
    <mergeCell ref="QKH4:QKJ4"/>
    <mergeCell ref="QKK4:QKM4"/>
    <mergeCell ref="QJJ4:QJL4"/>
    <mergeCell ref="QJM4:QJO4"/>
    <mergeCell ref="QJP4:QJR4"/>
    <mergeCell ref="QJS4:QJU4"/>
    <mergeCell ref="QJV4:QJX4"/>
    <mergeCell ref="QIU4:QIW4"/>
    <mergeCell ref="QIX4:QIZ4"/>
    <mergeCell ref="QJA4:QJC4"/>
    <mergeCell ref="QJD4:QJF4"/>
    <mergeCell ref="QJG4:QJI4"/>
    <mergeCell ref="QIF4:QIH4"/>
    <mergeCell ref="QII4:QIK4"/>
    <mergeCell ref="QIL4:QIN4"/>
    <mergeCell ref="QIO4:QIQ4"/>
    <mergeCell ref="QIR4:QIT4"/>
    <mergeCell ref="QHQ4:QHS4"/>
    <mergeCell ref="QHT4:QHV4"/>
    <mergeCell ref="QHW4:QHY4"/>
    <mergeCell ref="QHZ4:QIB4"/>
    <mergeCell ref="QIC4:QIE4"/>
    <mergeCell ref="QHB4:QHD4"/>
    <mergeCell ref="QHE4:QHG4"/>
    <mergeCell ref="QHH4:QHJ4"/>
    <mergeCell ref="QHK4:QHM4"/>
    <mergeCell ref="QHN4:QHP4"/>
    <mergeCell ref="QGM4:QGO4"/>
    <mergeCell ref="QGP4:QGR4"/>
    <mergeCell ref="QGS4:QGU4"/>
    <mergeCell ref="QGV4:QGX4"/>
    <mergeCell ref="QGY4:QHA4"/>
    <mergeCell ref="QFX4:QFZ4"/>
    <mergeCell ref="QGA4:QGC4"/>
    <mergeCell ref="QGD4:QGF4"/>
    <mergeCell ref="QGG4:QGI4"/>
    <mergeCell ref="QGJ4:QGL4"/>
    <mergeCell ref="QFI4:QFK4"/>
    <mergeCell ref="QFL4:QFN4"/>
    <mergeCell ref="QFO4:QFQ4"/>
    <mergeCell ref="QFR4:QFT4"/>
    <mergeCell ref="QFU4:QFW4"/>
    <mergeCell ref="QET4:QEV4"/>
    <mergeCell ref="QEW4:QEY4"/>
    <mergeCell ref="QEZ4:QFB4"/>
    <mergeCell ref="QFC4:QFE4"/>
    <mergeCell ref="QFF4:QFH4"/>
    <mergeCell ref="QEE4:QEG4"/>
    <mergeCell ref="QEH4:QEJ4"/>
    <mergeCell ref="QEK4:QEM4"/>
    <mergeCell ref="QEN4:QEP4"/>
    <mergeCell ref="QEQ4:QES4"/>
    <mergeCell ref="QDP4:QDR4"/>
    <mergeCell ref="QDS4:QDU4"/>
    <mergeCell ref="QDV4:QDX4"/>
    <mergeCell ref="QDY4:QEA4"/>
    <mergeCell ref="QEB4:QED4"/>
    <mergeCell ref="QDA4:QDC4"/>
    <mergeCell ref="QDD4:QDF4"/>
    <mergeCell ref="QDG4:QDI4"/>
    <mergeCell ref="QDJ4:QDL4"/>
    <mergeCell ref="QDM4:QDO4"/>
    <mergeCell ref="QCL4:QCN4"/>
    <mergeCell ref="QCO4:QCQ4"/>
    <mergeCell ref="QCR4:QCT4"/>
    <mergeCell ref="QCU4:QCW4"/>
    <mergeCell ref="QCX4:QCZ4"/>
    <mergeCell ref="QBW4:QBY4"/>
    <mergeCell ref="QBZ4:QCB4"/>
    <mergeCell ref="QCC4:QCE4"/>
    <mergeCell ref="QCF4:QCH4"/>
    <mergeCell ref="QCI4:QCK4"/>
    <mergeCell ref="QBH4:QBJ4"/>
    <mergeCell ref="QBK4:QBM4"/>
    <mergeCell ref="QBN4:QBP4"/>
    <mergeCell ref="QBQ4:QBS4"/>
    <mergeCell ref="QBT4:QBV4"/>
    <mergeCell ref="QAS4:QAU4"/>
    <mergeCell ref="QAV4:QAX4"/>
    <mergeCell ref="QAY4:QBA4"/>
    <mergeCell ref="QBB4:QBD4"/>
    <mergeCell ref="QBE4:QBG4"/>
    <mergeCell ref="QAD4:QAF4"/>
    <mergeCell ref="QAG4:QAI4"/>
    <mergeCell ref="QAJ4:QAL4"/>
    <mergeCell ref="QAM4:QAO4"/>
    <mergeCell ref="QAP4:QAR4"/>
    <mergeCell ref="PZO4:PZQ4"/>
    <mergeCell ref="PZR4:PZT4"/>
    <mergeCell ref="PZU4:PZW4"/>
    <mergeCell ref="PZX4:PZZ4"/>
    <mergeCell ref="QAA4:QAC4"/>
    <mergeCell ref="PYZ4:PZB4"/>
    <mergeCell ref="PZC4:PZE4"/>
    <mergeCell ref="PZF4:PZH4"/>
    <mergeCell ref="PZI4:PZK4"/>
    <mergeCell ref="PZL4:PZN4"/>
    <mergeCell ref="PYK4:PYM4"/>
    <mergeCell ref="PYN4:PYP4"/>
    <mergeCell ref="PYQ4:PYS4"/>
    <mergeCell ref="PYT4:PYV4"/>
    <mergeCell ref="PYW4:PYY4"/>
    <mergeCell ref="PXV4:PXX4"/>
    <mergeCell ref="PXY4:PYA4"/>
    <mergeCell ref="PYB4:PYD4"/>
    <mergeCell ref="PYE4:PYG4"/>
    <mergeCell ref="PYH4:PYJ4"/>
    <mergeCell ref="PXG4:PXI4"/>
    <mergeCell ref="PXJ4:PXL4"/>
    <mergeCell ref="PXM4:PXO4"/>
    <mergeCell ref="PXP4:PXR4"/>
    <mergeCell ref="PXS4:PXU4"/>
    <mergeCell ref="PWR4:PWT4"/>
    <mergeCell ref="PWU4:PWW4"/>
    <mergeCell ref="PWX4:PWZ4"/>
    <mergeCell ref="PXA4:PXC4"/>
    <mergeCell ref="PXD4:PXF4"/>
    <mergeCell ref="PWC4:PWE4"/>
    <mergeCell ref="PWF4:PWH4"/>
    <mergeCell ref="PWI4:PWK4"/>
    <mergeCell ref="PWL4:PWN4"/>
    <mergeCell ref="PWO4:PWQ4"/>
    <mergeCell ref="PVN4:PVP4"/>
    <mergeCell ref="PVQ4:PVS4"/>
    <mergeCell ref="PVT4:PVV4"/>
    <mergeCell ref="PVW4:PVY4"/>
    <mergeCell ref="PVZ4:PWB4"/>
    <mergeCell ref="PUY4:PVA4"/>
    <mergeCell ref="PVB4:PVD4"/>
    <mergeCell ref="PVE4:PVG4"/>
    <mergeCell ref="PVH4:PVJ4"/>
    <mergeCell ref="PVK4:PVM4"/>
    <mergeCell ref="PUJ4:PUL4"/>
    <mergeCell ref="PUM4:PUO4"/>
    <mergeCell ref="PUP4:PUR4"/>
    <mergeCell ref="PUS4:PUU4"/>
    <mergeCell ref="PUV4:PUX4"/>
    <mergeCell ref="PTU4:PTW4"/>
    <mergeCell ref="PTX4:PTZ4"/>
    <mergeCell ref="PUA4:PUC4"/>
    <mergeCell ref="PUD4:PUF4"/>
    <mergeCell ref="PUG4:PUI4"/>
    <mergeCell ref="PTF4:PTH4"/>
    <mergeCell ref="PTI4:PTK4"/>
    <mergeCell ref="PTL4:PTN4"/>
    <mergeCell ref="PTO4:PTQ4"/>
    <mergeCell ref="PTR4:PTT4"/>
    <mergeCell ref="PSQ4:PSS4"/>
    <mergeCell ref="PST4:PSV4"/>
    <mergeCell ref="PSW4:PSY4"/>
    <mergeCell ref="PSZ4:PTB4"/>
    <mergeCell ref="PTC4:PTE4"/>
    <mergeCell ref="PSB4:PSD4"/>
    <mergeCell ref="PSE4:PSG4"/>
    <mergeCell ref="PSH4:PSJ4"/>
    <mergeCell ref="PSK4:PSM4"/>
    <mergeCell ref="PSN4:PSP4"/>
    <mergeCell ref="PRM4:PRO4"/>
    <mergeCell ref="PRP4:PRR4"/>
    <mergeCell ref="PRS4:PRU4"/>
    <mergeCell ref="PRV4:PRX4"/>
    <mergeCell ref="PRY4:PSA4"/>
    <mergeCell ref="PQX4:PQZ4"/>
    <mergeCell ref="PRA4:PRC4"/>
    <mergeCell ref="PRD4:PRF4"/>
    <mergeCell ref="PRG4:PRI4"/>
    <mergeCell ref="PRJ4:PRL4"/>
    <mergeCell ref="PQI4:PQK4"/>
    <mergeCell ref="PQL4:PQN4"/>
    <mergeCell ref="PQO4:PQQ4"/>
    <mergeCell ref="PQR4:PQT4"/>
    <mergeCell ref="PQU4:PQW4"/>
    <mergeCell ref="PPT4:PPV4"/>
    <mergeCell ref="PPW4:PPY4"/>
    <mergeCell ref="PPZ4:PQB4"/>
    <mergeCell ref="PQC4:PQE4"/>
    <mergeCell ref="PQF4:PQH4"/>
    <mergeCell ref="PPE4:PPG4"/>
    <mergeCell ref="PPH4:PPJ4"/>
    <mergeCell ref="PPK4:PPM4"/>
    <mergeCell ref="PPN4:PPP4"/>
    <mergeCell ref="PPQ4:PPS4"/>
    <mergeCell ref="POP4:POR4"/>
    <mergeCell ref="POS4:POU4"/>
    <mergeCell ref="POV4:POX4"/>
    <mergeCell ref="POY4:PPA4"/>
    <mergeCell ref="PPB4:PPD4"/>
    <mergeCell ref="POA4:POC4"/>
    <mergeCell ref="POD4:POF4"/>
    <mergeCell ref="POG4:POI4"/>
    <mergeCell ref="POJ4:POL4"/>
    <mergeCell ref="POM4:POO4"/>
    <mergeCell ref="PNL4:PNN4"/>
    <mergeCell ref="PNO4:PNQ4"/>
    <mergeCell ref="PNR4:PNT4"/>
    <mergeCell ref="PNU4:PNW4"/>
    <mergeCell ref="PNX4:PNZ4"/>
    <mergeCell ref="PMW4:PMY4"/>
    <mergeCell ref="PMZ4:PNB4"/>
    <mergeCell ref="PNC4:PNE4"/>
    <mergeCell ref="PNF4:PNH4"/>
    <mergeCell ref="PNI4:PNK4"/>
    <mergeCell ref="PMH4:PMJ4"/>
    <mergeCell ref="PMK4:PMM4"/>
    <mergeCell ref="PMN4:PMP4"/>
    <mergeCell ref="PMQ4:PMS4"/>
    <mergeCell ref="PMT4:PMV4"/>
    <mergeCell ref="PLS4:PLU4"/>
    <mergeCell ref="PLV4:PLX4"/>
    <mergeCell ref="PLY4:PMA4"/>
    <mergeCell ref="PMB4:PMD4"/>
    <mergeCell ref="PME4:PMG4"/>
    <mergeCell ref="PLD4:PLF4"/>
    <mergeCell ref="PLG4:PLI4"/>
    <mergeCell ref="PLJ4:PLL4"/>
    <mergeCell ref="PLM4:PLO4"/>
    <mergeCell ref="PLP4:PLR4"/>
    <mergeCell ref="PKO4:PKQ4"/>
    <mergeCell ref="PKR4:PKT4"/>
    <mergeCell ref="PKU4:PKW4"/>
    <mergeCell ref="PKX4:PKZ4"/>
    <mergeCell ref="PLA4:PLC4"/>
    <mergeCell ref="PJZ4:PKB4"/>
    <mergeCell ref="PKC4:PKE4"/>
    <mergeCell ref="PKF4:PKH4"/>
    <mergeCell ref="PKI4:PKK4"/>
    <mergeCell ref="PKL4:PKN4"/>
    <mergeCell ref="PJK4:PJM4"/>
    <mergeCell ref="PJN4:PJP4"/>
    <mergeCell ref="PJQ4:PJS4"/>
    <mergeCell ref="PJT4:PJV4"/>
    <mergeCell ref="PJW4:PJY4"/>
    <mergeCell ref="PIV4:PIX4"/>
    <mergeCell ref="PIY4:PJA4"/>
    <mergeCell ref="PJB4:PJD4"/>
    <mergeCell ref="PJE4:PJG4"/>
    <mergeCell ref="PJH4:PJJ4"/>
    <mergeCell ref="PIG4:PII4"/>
    <mergeCell ref="PIJ4:PIL4"/>
    <mergeCell ref="PIM4:PIO4"/>
    <mergeCell ref="PIP4:PIR4"/>
    <mergeCell ref="PIS4:PIU4"/>
    <mergeCell ref="PHR4:PHT4"/>
    <mergeCell ref="PHU4:PHW4"/>
    <mergeCell ref="PHX4:PHZ4"/>
    <mergeCell ref="PIA4:PIC4"/>
    <mergeCell ref="PID4:PIF4"/>
    <mergeCell ref="PHC4:PHE4"/>
    <mergeCell ref="PHF4:PHH4"/>
    <mergeCell ref="PHI4:PHK4"/>
    <mergeCell ref="PHL4:PHN4"/>
    <mergeCell ref="PHO4:PHQ4"/>
    <mergeCell ref="PGN4:PGP4"/>
    <mergeCell ref="PGQ4:PGS4"/>
    <mergeCell ref="PGT4:PGV4"/>
    <mergeCell ref="PGW4:PGY4"/>
    <mergeCell ref="PGZ4:PHB4"/>
    <mergeCell ref="PFY4:PGA4"/>
    <mergeCell ref="PGB4:PGD4"/>
    <mergeCell ref="PGE4:PGG4"/>
    <mergeCell ref="PGH4:PGJ4"/>
    <mergeCell ref="PGK4:PGM4"/>
    <mergeCell ref="PFJ4:PFL4"/>
    <mergeCell ref="PFM4:PFO4"/>
    <mergeCell ref="PFP4:PFR4"/>
    <mergeCell ref="PFS4:PFU4"/>
    <mergeCell ref="PFV4:PFX4"/>
    <mergeCell ref="PEU4:PEW4"/>
    <mergeCell ref="PEX4:PEZ4"/>
    <mergeCell ref="PFA4:PFC4"/>
    <mergeCell ref="PFD4:PFF4"/>
    <mergeCell ref="PFG4:PFI4"/>
    <mergeCell ref="PEF4:PEH4"/>
    <mergeCell ref="PEI4:PEK4"/>
    <mergeCell ref="PEL4:PEN4"/>
    <mergeCell ref="PEO4:PEQ4"/>
    <mergeCell ref="PER4:PET4"/>
    <mergeCell ref="PDQ4:PDS4"/>
    <mergeCell ref="PDT4:PDV4"/>
    <mergeCell ref="PDW4:PDY4"/>
    <mergeCell ref="PDZ4:PEB4"/>
    <mergeCell ref="PEC4:PEE4"/>
    <mergeCell ref="PDB4:PDD4"/>
    <mergeCell ref="PDE4:PDG4"/>
    <mergeCell ref="PDH4:PDJ4"/>
    <mergeCell ref="PDK4:PDM4"/>
    <mergeCell ref="PDN4:PDP4"/>
    <mergeCell ref="PCM4:PCO4"/>
    <mergeCell ref="PCP4:PCR4"/>
    <mergeCell ref="PCS4:PCU4"/>
    <mergeCell ref="PCV4:PCX4"/>
    <mergeCell ref="PCY4:PDA4"/>
    <mergeCell ref="PBX4:PBZ4"/>
    <mergeCell ref="PCA4:PCC4"/>
    <mergeCell ref="PCD4:PCF4"/>
    <mergeCell ref="PCG4:PCI4"/>
    <mergeCell ref="PCJ4:PCL4"/>
    <mergeCell ref="PBI4:PBK4"/>
    <mergeCell ref="PBL4:PBN4"/>
    <mergeCell ref="PBO4:PBQ4"/>
    <mergeCell ref="PBR4:PBT4"/>
    <mergeCell ref="PBU4:PBW4"/>
    <mergeCell ref="PAT4:PAV4"/>
    <mergeCell ref="PAW4:PAY4"/>
    <mergeCell ref="PAZ4:PBB4"/>
    <mergeCell ref="PBC4:PBE4"/>
    <mergeCell ref="PBF4:PBH4"/>
    <mergeCell ref="PAE4:PAG4"/>
    <mergeCell ref="PAH4:PAJ4"/>
    <mergeCell ref="PAK4:PAM4"/>
    <mergeCell ref="PAN4:PAP4"/>
    <mergeCell ref="PAQ4:PAS4"/>
    <mergeCell ref="OZP4:OZR4"/>
    <mergeCell ref="OZS4:OZU4"/>
    <mergeCell ref="OZV4:OZX4"/>
    <mergeCell ref="OZY4:PAA4"/>
    <mergeCell ref="PAB4:PAD4"/>
    <mergeCell ref="OZA4:OZC4"/>
    <mergeCell ref="OZD4:OZF4"/>
    <mergeCell ref="OZG4:OZI4"/>
    <mergeCell ref="OZJ4:OZL4"/>
    <mergeCell ref="OZM4:OZO4"/>
    <mergeCell ref="OYL4:OYN4"/>
    <mergeCell ref="OYO4:OYQ4"/>
    <mergeCell ref="OYR4:OYT4"/>
    <mergeCell ref="OYU4:OYW4"/>
    <mergeCell ref="OYX4:OYZ4"/>
    <mergeCell ref="OXW4:OXY4"/>
    <mergeCell ref="OXZ4:OYB4"/>
    <mergeCell ref="OYC4:OYE4"/>
    <mergeCell ref="OYF4:OYH4"/>
    <mergeCell ref="OYI4:OYK4"/>
    <mergeCell ref="OXH4:OXJ4"/>
    <mergeCell ref="OXK4:OXM4"/>
    <mergeCell ref="OXN4:OXP4"/>
    <mergeCell ref="OXQ4:OXS4"/>
    <mergeCell ref="OXT4:OXV4"/>
    <mergeCell ref="OWS4:OWU4"/>
    <mergeCell ref="OWV4:OWX4"/>
    <mergeCell ref="OWY4:OXA4"/>
    <mergeCell ref="OXB4:OXD4"/>
    <mergeCell ref="OXE4:OXG4"/>
    <mergeCell ref="OWD4:OWF4"/>
    <mergeCell ref="OWG4:OWI4"/>
    <mergeCell ref="OWJ4:OWL4"/>
    <mergeCell ref="OWM4:OWO4"/>
    <mergeCell ref="OWP4:OWR4"/>
    <mergeCell ref="OVO4:OVQ4"/>
    <mergeCell ref="OVR4:OVT4"/>
    <mergeCell ref="OVU4:OVW4"/>
    <mergeCell ref="OVX4:OVZ4"/>
    <mergeCell ref="OWA4:OWC4"/>
    <mergeCell ref="OUZ4:OVB4"/>
    <mergeCell ref="OVC4:OVE4"/>
    <mergeCell ref="OVF4:OVH4"/>
    <mergeCell ref="OVI4:OVK4"/>
    <mergeCell ref="OVL4:OVN4"/>
    <mergeCell ref="OUK4:OUM4"/>
    <mergeCell ref="OUN4:OUP4"/>
    <mergeCell ref="OUQ4:OUS4"/>
    <mergeCell ref="OUT4:OUV4"/>
    <mergeCell ref="OUW4:OUY4"/>
    <mergeCell ref="OTV4:OTX4"/>
    <mergeCell ref="OTY4:OUA4"/>
    <mergeCell ref="OUB4:OUD4"/>
    <mergeCell ref="OUE4:OUG4"/>
    <mergeCell ref="OUH4:OUJ4"/>
    <mergeCell ref="OTG4:OTI4"/>
    <mergeCell ref="OTJ4:OTL4"/>
    <mergeCell ref="OTM4:OTO4"/>
    <mergeCell ref="OTP4:OTR4"/>
    <mergeCell ref="OTS4:OTU4"/>
    <mergeCell ref="OSR4:OST4"/>
    <mergeCell ref="OSU4:OSW4"/>
    <mergeCell ref="OSX4:OSZ4"/>
    <mergeCell ref="OTA4:OTC4"/>
    <mergeCell ref="OTD4:OTF4"/>
    <mergeCell ref="OSC4:OSE4"/>
    <mergeCell ref="OSF4:OSH4"/>
    <mergeCell ref="OSI4:OSK4"/>
    <mergeCell ref="OSL4:OSN4"/>
    <mergeCell ref="OSO4:OSQ4"/>
    <mergeCell ref="ORN4:ORP4"/>
    <mergeCell ref="ORQ4:ORS4"/>
    <mergeCell ref="ORT4:ORV4"/>
    <mergeCell ref="ORW4:ORY4"/>
    <mergeCell ref="ORZ4:OSB4"/>
    <mergeCell ref="OQY4:ORA4"/>
    <mergeCell ref="ORB4:ORD4"/>
    <mergeCell ref="ORE4:ORG4"/>
    <mergeCell ref="ORH4:ORJ4"/>
    <mergeCell ref="ORK4:ORM4"/>
    <mergeCell ref="OQJ4:OQL4"/>
    <mergeCell ref="OQM4:OQO4"/>
    <mergeCell ref="OQP4:OQR4"/>
    <mergeCell ref="OQS4:OQU4"/>
    <mergeCell ref="OQV4:OQX4"/>
    <mergeCell ref="OPU4:OPW4"/>
    <mergeCell ref="OPX4:OPZ4"/>
    <mergeCell ref="OQA4:OQC4"/>
    <mergeCell ref="OQD4:OQF4"/>
    <mergeCell ref="OQG4:OQI4"/>
    <mergeCell ref="OPF4:OPH4"/>
    <mergeCell ref="OPI4:OPK4"/>
    <mergeCell ref="OPL4:OPN4"/>
    <mergeCell ref="OPO4:OPQ4"/>
    <mergeCell ref="OPR4:OPT4"/>
    <mergeCell ref="OOQ4:OOS4"/>
    <mergeCell ref="OOT4:OOV4"/>
    <mergeCell ref="OOW4:OOY4"/>
    <mergeCell ref="OOZ4:OPB4"/>
    <mergeCell ref="OPC4:OPE4"/>
    <mergeCell ref="OOB4:OOD4"/>
    <mergeCell ref="OOE4:OOG4"/>
    <mergeCell ref="OOH4:OOJ4"/>
    <mergeCell ref="OOK4:OOM4"/>
    <mergeCell ref="OON4:OOP4"/>
    <mergeCell ref="ONM4:ONO4"/>
    <mergeCell ref="ONP4:ONR4"/>
    <mergeCell ref="ONS4:ONU4"/>
    <mergeCell ref="ONV4:ONX4"/>
    <mergeCell ref="ONY4:OOA4"/>
    <mergeCell ref="OMX4:OMZ4"/>
    <mergeCell ref="ONA4:ONC4"/>
    <mergeCell ref="OND4:ONF4"/>
    <mergeCell ref="ONG4:ONI4"/>
    <mergeCell ref="ONJ4:ONL4"/>
    <mergeCell ref="OMI4:OMK4"/>
    <mergeCell ref="OML4:OMN4"/>
    <mergeCell ref="OMO4:OMQ4"/>
    <mergeCell ref="OMR4:OMT4"/>
    <mergeCell ref="OMU4:OMW4"/>
    <mergeCell ref="OLT4:OLV4"/>
    <mergeCell ref="OLW4:OLY4"/>
    <mergeCell ref="OLZ4:OMB4"/>
    <mergeCell ref="OMC4:OME4"/>
    <mergeCell ref="OMF4:OMH4"/>
    <mergeCell ref="OLE4:OLG4"/>
    <mergeCell ref="OLH4:OLJ4"/>
    <mergeCell ref="OLK4:OLM4"/>
    <mergeCell ref="OLN4:OLP4"/>
    <mergeCell ref="OLQ4:OLS4"/>
    <mergeCell ref="OKP4:OKR4"/>
    <mergeCell ref="OKS4:OKU4"/>
    <mergeCell ref="OKV4:OKX4"/>
    <mergeCell ref="OKY4:OLA4"/>
    <mergeCell ref="OLB4:OLD4"/>
    <mergeCell ref="OKA4:OKC4"/>
    <mergeCell ref="OKD4:OKF4"/>
    <mergeCell ref="OKG4:OKI4"/>
    <mergeCell ref="OKJ4:OKL4"/>
    <mergeCell ref="OKM4:OKO4"/>
    <mergeCell ref="OJL4:OJN4"/>
    <mergeCell ref="OJO4:OJQ4"/>
    <mergeCell ref="OJR4:OJT4"/>
    <mergeCell ref="OJU4:OJW4"/>
    <mergeCell ref="OJX4:OJZ4"/>
    <mergeCell ref="OIW4:OIY4"/>
    <mergeCell ref="OIZ4:OJB4"/>
    <mergeCell ref="OJC4:OJE4"/>
    <mergeCell ref="OJF4:OJH4"/>
    <mergeCell ref="OJI4:OJK4"/>
    <mergeCell ref="OIH4:OIJ4"/>
    <mergeCell ref="OIK4:OIM4"/>
    <mergeCell ref="OIN4:OIP4"/>
    <mergeCell ref="OIQ4:OIS4"/>
    <mergeCell ref="OIT4:OIV4"/>
    <mergeCell ref="OHS4:OHU4"/>
    <mergeCell ref="OHV4:OHX4"/>
    <mergeCell ref="OHY4:OIA4"/>
    <mergeCell ref="OIB4:OID4"/>
    <mergeCell ref="OIE4:OIG4"/>
    <mergeCell ref="OHD4:OHF4"/>
    <mergeCell ref="OHG4:OHI4"/>
    <mergeCell ref="OHJ4:OHL4"/>
    <mergeCell ref="OHM4:OHO4"/>
    <mergeCell ref="OHP4:OHR4"/>
    <mergeCell ref="OGO4:OGQ4"/>
    <mergeCell ref="OGR4:OGT4"/>
    <mergeCell ref="OGU4:OGW4"/>
    <mergeCell ref="OGX4:OGZ4"/>
    <mergeCell ref="OHA4:OHC4"/>
    <mergeCell ref="OFZ4:OGB4"/>
    <mergeCell ref="OGC4:OGE4"/>
    <mergeCell ref="OGF4:OGH4"/>
    <mergeCell ref="OGI4:OGK4"/>
    <mergeCell ref="OGL4:OGN4"/>
    <mergeCell ref="OFK4:OFM4"/>
    <mergeCell ref="OFN4:OFP4"/>
    <mergeCell ref="OFQ4:OFS4"/>
    <mergeCell ref="OFT4:OFV4"/>
    <mergeCell ref="OFW4:OFY4"/>
    <mergeCell ref="OEV4:OEX4"/>
    <mergeCell ref="OEY4:OFA4"/>
    <mergeCell ref="OFB4:OFD4"/>
    <mergeCell ref="OFE4:OFG4"/>
    <mergeCell ref="OFH4:OFJ4"/>
    <mergeCell ref="OEG4:OEI4"/>
    <mergeCell ref="OEJ4:OEL4"/>
    <mergeCell ref="OEM4:OEO4"/>
    <mergeCell ref="OEP4:OER4"/>
    <mergeCell ref="OES4:OEU4"/>
    <mergeCell ref="ODR4:ODT4"/>
    <mergeCell ref="ODU4:ODW4"/>
    <mergeCell ref="ODX4:ODZ4"/>
    <mergeCell ref="OEA4:OEC4"/>
    <mergeCell ref="OED4:OEF4"/>
    <mergeCell ref="ODC4:ODE4"/>
    <mergeCell ref="ODF4:ODH4"/>
    <mergeCell ref="ODI4:ODK4"/>
    <mergeCell ref="ODL4:ODN4"/>
    <mergeCell ref="ODO4:ODQ4"/>
    <mergeCell ref="OCN4:OCP4"/>
    <mergeCell ref="OCQ4:OCS4"/>
    <mergeCell ref="OCT4:OCV4"/>
    <mergeCell ref="OCW4:OCY4"/>
    <mergeCell ref="OCZ4:ODB4"/>
    <mergeCell ref="OBY4:OCA4"/>
    <mergeCell ref="OCB4:OCD4"/>
    <mergeCell ref="OCE4:OCG4"/>
    <mergeCell ref="OCH4:OCJ4"/>
    <mergeCell ref="OCK4:OCM4"/>
    <mergeCell ref="OBJ4:OBL4"/>
    <mergeCell ref="OBM4:OBO4"/>
    <mergeCell ref="OBP4:OBR4"/>
    <mergeCell ref="OBS4:OBU4"/>
    <mergeCell ref="OBV4:OBX4"/>
    <mergeCell ref="OAU4:OAW4"/>
    <mergeCell ref="OAX4:OAZ4"/>
    <mergeCell ref="OBA4:OBC4"/>
    <mergeCell ref="OBD4:OBF4"/>
    <mergeCell ref="OBG4:OBI4"/>
    <mergeCell ref="OAF4:OAH4"/>
    <mergeCell ref="OAI4:OAK4"/>
    <mergeCell ref="OAL4:OAN4"/>
    <mergeCell ref="OAO4:OAQ4"/>
    <mergeCell ref="OAR4:OAT4"/>
    <mergeCell ref="NZQ4:NZS4"/>
    <mergeCell ref="NZT4:NZV4"/>
    <mergeCell ref="NZW4:NZY4"/>
    <mergeCell ref="NZZ4:OAB4"/>
    <mergeCell ref="OAC4:OAE4"/>
    <mergeCell ref="NZB4:NZD4"/>
    <mergeCell ref="NZE4:NZG4"/>
    <mergeCell ref="NZH4:NZJ4"/>
    <mergeCell ref="NZK4:NZM4"/>
    <mergeCell ref="NZN4:NZP4"/>
    <mergeCell ref="NYM4:NYO4"/>
    <mergeCell ref="NYP4:NYR4"/>
    <mergeCell ref="NYS4:NYU4"/>
    <mergeCell ref="NYV4:NYX4"/>
    <mergeCell ref="NYY4:NZA4"/>
    <mergeCell ref="NXX4:NXZ4"/>
    <mergeCell ref="NYA4:NYC4"/>
    <mergeCell ref="NYD4:NYF4"/>
    <mergeCell ref="NYG4:NYI4"/>
    <mergeCell ref="NYJ4:NYL4"/>
    <mergeCell ref="NXI4:NXK4"/>
    <mergeCell ref="NXL4:NXN4"/>
    <mergeCell ref="NXO4:NXQ4"/>
    <mergeCell ref="NXR4:NXT4"/>
    <mergeCell ref="NXU4:NXW4"/>
    <mergeCell ref="NWT4:NWV4"/>
    <mergeCell ref="NWW4:NWY4"/>
    <mergeCell ref="NWZ4:NXB4"/>
    <mergeCell ref="NXC4:NXE4"/>
    <mergeCell ref="NXF4:NXH4"/>
    <mergeCell ref="NWE4:NWG4"/>
    <mergeCell ref="NWH4:NWJ4"/>
    <mergeCell ref="NWK4:NWM4"/>
    <mergeCell ref="NWN4:NWP4"/>
    <mergeCell ref="NWQ4:NWS4"/>
    <mergeCell ref="NVP4:NVR4"/>
    <mergeCell ref="NVS4:NVU4"/>
    <mergeCell ref="NVV4:NVX4"/>
    <mergeCell ref="NVY4:NWA4"/>
    <mergeCell ref="NWB4:NWD4"/>
    <mergeCell ref="NVA4:NVC4"/>
    <mergeCell ref="NVD4:NVF4"/>
    <mergeCell ref="NVG4:NVI4"/>
    <mergeCell ref="NVJ4:NVL4"/>
    <mergeCell ref="NVM4:NVO4"/>
    <mergeCell ref="NUL4:NUN4"/>
    <mergeCell ref="NUO4:NUQ4"/>
    <mergeCell ref="NUR4:NUT4"/>
    <mergeCell ref="NUU4:NUW4"/>
    <mergeCell ref="NUX4:NUZ4"/>
    <mergeCell ref="NTW4:NTY4"/>
    <mergeCell ref="NTZ4:NUB4"/>
    <mergeCell ref="NUC4:NUE4"/>
    <mergeCell ref="NUF4:NUH4"/>
    <mergeCell ref="NUI4:NUK4"/>
    <mergeCell ref="NTH4:NTJ4"/>
    <mergeCell ref="NTK4:NTM4"/>
    <mergeCell ref="NTN4:NTP4"/>
    <mergeCell ref="NTQ4:NTS4"/>
    <mergeCell ref="NTT4:NTV4"/>
    <mergeCell ref="NSS4:NSU4"/>
    <mergeCell ref="NSV4:NSX4"/>
    <mergeCell ref="NSY4:NTA4"/>
    <mergeCell ref="NTB4:NTD4"/>
    <mergeCell ref="NTE4:NTG4"/>
    <mergeCell ref="NSD4:NSF4"/>
    <mergeCell ref="NSG4:NSI4"/>
    <mergeCell ref="NSJ4:NSL4"/>
    <mergeCell ref="NSM4:NSO4"/>
    <mergeCell ref="NSP4:NSR4"/>
    <mergeCell ref="NRO4:NRQ4"/>
    <mergeCell ref="NRR4:NRT4"/>
    <mergeCell ref="NRU4:NRW4"/>
    <mergeCell ref="NRX4:NRZ4"/>
    <mergeCell ref="NSA4:NSC4"/>
    <mergeCell ref="NQZ4:NRB4"/>
    <mergeCell ref="NRC4:NRE4"/>
    <mergeCell ref="NRF4:NRH4"/>
    <mergeCell ref="NRI4:NRK4"/>
    <mergeCell ref="NRL4:NRN4"/>
    <mergeCell ref="NQK4:NQM4"/>
    <mergeCell ref="NQN4:NQP4"/>
    <mergeCell ref="NQQ4:NQS4"/>
    <mergeCell ref="NQT4:NQV4"/>
    <mergeCell ref="NQW4:NQY4"/>
    <mergeCell ref="NPV4:NPX4"/>
    <mergeCell ref="NPY4:NQA4"/>
    <mergeCell ref="NQB4:NQD4"/>
    <mergeCell ref="NQE4:NQG4"/>
    <mergeCell ref="NQH4:NQJ4"/>
    <mergeCell ref="NPG4:NPI4"/>
    <mergeCell ref="NPJ4:NPL4"/>
    <mergeCell ref="NPM4:NPO4"/>
    <mergeCell ref="NPP4:NPR4"/>
    <mergeCell ref="NPS4:NPU4"/>
    <mergeCell ref="NOR4:NOT4"/>
    <mergeCell ref="NOU4:NOW4"/>
    <mergeCell ref="NOX4:NOZ4"/>
    <mergeCell ref="NPA4:NPC4"/>
    <mergeCell ref="NPD4:NPF4"/>
    <mergeCell ref="NOC4:NOE4"/>
    <mergeCell ref="NOF4:NOH4"/>
    <mergeCell ref="NOI4:NOK4"/>
    <mergeCell ref="NOL4:NON4"/>
    <mergeCell ref="NOO4:NOQ4"/>
    <mergeCell ref="NNN4:NNP4"/>
    <mergeCell ref="NNQ4:NNS4"/>
    <mergeCell ref="NNT4:NNV4"/>
    <mergeCell ref="NNW4:NNY4"/>
    <mergeCell ref="NNZ4:NOB4"/>
    <mergeCell ref="NMY4:NNA4"/>
    <mergeCell ref="NNB4:NND4"/>
    <mergeCell ref="NNE4:NNG4"/>
    <mergeCell ref="NNH4:NNJ4"/>
    <mergeCell ref="NNK4:NNM4"/>
    <mergeCell ref="NMJ4:NML4"/>
    <mergeCell ref="NMM4:NMO4"/>
    <mergeCell ref="NMP4:NMR4"/>
    <mergeCell ref="NMS4:NMU4"/>
    <mergeCell ref="NMV4:NMX4"/>
    <mergeCell ref="NLU4:NLW4"/>
    <mergeCell ref="NLX4:NLZ4"/>
    <mergeCell ref="NMA4:NMC4"/>
    <mergeCell ref="NMD4:NMF4"/>
    <mergeCell ref="NMG4:NMI4"/>
    <mergeCell ref="NLF4:NLH4"/>
    <mergeCell ref="NLI4:NLK4"/>
    <mergeCell ref="NLL4:NLN4"/>
    <mergeCell ref="NLO4:NLQ4"/>
    <mergeCell ref="NLR4:NLT4"/>
    <mergeCell ref="NKQ4:NKS4"/>
    <mergeCell ref="NKT4:NKV4"/>
    <mergeCell ref="NKW4:NKY4"/>
    <mergeCell ref="NKZ4:NLB4"/>
    <mergeCell ref="NLC4:NLE4"/>
    <mergeCell ref="NKB4:NKD4"/>
    <mergeCell ref="NKE4:NKG4"/>
    <mergeCell ref="NKH4:NKJ4"/>
    <mergeCell ref="NKK4:NKM4"/>
    <mergeCell ref="NKN4:NKP4"/>
    <mergeCell ref="NJM4:NJO4"/>
    <mergeCell ref="NJP4:NJR4"/>
    <mergeCell ref="NJS4:NJU4"/>
    <mergeCell ref="NJV4:NJX4"/>
    <mergeCell ref="NJY4:NKA4"/>
    <mergeCell ref="NIX4:NIZ4"/>
    <mergeCell ref="NJA4:NJC4"/>
    <mergeCell ref="NJD4:NJF4"/>
    <mergeCell ref="NJG4:NJI4"/>
    <mergeCell ref="NJJ4:NJL4"/>
    <mergeCell ref="NII4:NIK4"/>
    <mergeCell ref="NIL4:NIN4"/>
    <mergeCell ref="NIO4:NIQ4"/>
    <mergeCell ref="NIR4:NIT4"/>
    <mergeCell ref="NIU4:NIW4"/>
    <mergeCell ref="NHT4:NHV4"/>
    <mergeCell ref="NHW4:NHY4"/>
    <mergeCell ref="NHZ4:NIB4"/>
    <mergeCell ref="NIC4:NIE4"/>
    <mergeCell ref="NIF4:NIH4"/>
    <mergeCell ref="NHE4:NHG4"/>
    <mergeCell ref="NHH4:NHJ4"/>
    <mergeCell ref="NHK4:NHM4"/>
    <mergeCell ref="NHN4:NHP4"/>
    <mergeCell ref="NHQ4:NHS4"/>
    <mergeCell ref="NGP4:NGR4"/>
    <mergeCell ref="NGS4:NGU4"/>
    <mergeCell ref="NGV4:NGX4"/>
    <mergeCell ref="NGY4:NHA4"/>
    <mergeCell ref="NHB4:NHD4"/>
    <mergeCell ref="NGA4:NGC4"/>
    <mergeCell ref="NGD4:NGF4"/>
    <mergeCell ref="NGG4:NGI4"/>
    <mergeCell ref="NGJ4:NGL4"/>
    <mergeCell ref="NGM4:NGO4"/>
    <mergeCell ref="NFL4:NFN4"/>
    <mergeCell ref="NFO4:NFQ4"/>
    <mergeCell ref="NFR4:NFT4"/>
    <mergeCell ref="NFU4:NFW4"/>
    <mergeCell ref="NFX4:NFZ4"/>
    <mergeCell ref="NEW4:NEY4"/>
    <mergeCell ref="NEZ4:NFB4"/>
    <mergeCell ref="NFC4:NFE4"/>
    <mergeCell ref="NFF4:NFH4"/>
    <mergeCell ref="NFI4:NFK4"/>
    <mergeCell ref="NEH4:NEJ4"/>
    <mergeCell ref="NEK4:NEM4"/>
    <mergeCell ref="NEN4:NEP4"/>
    <mergeCell ref="NEQ4:NES4"/>
    <mergeCell ref="NET4:NEV4"/>
    <mergeCell ref="NDS4:NDU4"/>
    <mergeCell ref="NDV4:NDX4"/>
    <mergeCell ref="NDY4:NEA4"/>
    <mergeCell ref="NEB4:NED4"/>
    <mergeCell ref="NEE4:NEG4"/>
    <mergeCell ref="NDD4:NDF4"/>
    <mergeCell ref="NDG4:NDI4"/>
    <mergeCell ref="NDJ4:NDL4"/>
    <mergeCell ref="NDM4:NDO4"/>
    <mergeCell ref="NDP4:NDR4"/>
    <mergeCell ref="NCO4:NCQ4"/>
    <mergeCell ref="NCR4:NCT4"/>
    <mergeCell ref="NCU4:NCW4"/>
    <mergeCell ref="NCX4:NCZ4"/>
    <mergeCell ref="NDA4:NDC4"/>
    <mergeCell ref="NBZ4:NCB4"/>
    <mergeCell ref="NCC4:NCE4"/>
    <mergeCell ref="NCF4:NCH4"/>
    <mergeCell ref="NCI4:NCK4"/>
    <mergeCell ref="NCL4:NCN4"/>
    <mergeCell ref="NBK4:NBM4"/>
    <mergeCell ref="NBN4:NBP4"/>
    <mergeCell ref="NBQ4:NBS4"/>
    <mergeCell ref="NBT4:NBV4"/>
    <mergeCell ref="NBW4:NBY4"/>
    <mergeCell ref="NAV4:NAX4"/>
    <mergeCell ref="NAY4:NBA4"/>
    <mergeCell ref="NBB4:NBD4"/>
    <mergeCell ref="NBE4:NBG4"/>
    <mergeCell ref="NBH4:NBJ4"/>
    <mergeCell ref="NAG4:NAI4"/>
    <mergeCell ref="NAJ4:NAL4"/>
    <mergeCell ref="NAM4:NAO4"/>
    <mergeCell ref="NAP4:NAR4"/>
    <mergeCell ref="NAS4:NAU4"/>
    <mergeCell ref="MZR4:MZT4"/>
    <mergeCell ref="MZU4:MZW4"/>
    <mergeCell ref="MZX4:MZZ4"/>
    <mergeCell ref="NAA4:NAC4"/>
    <mergeCell ref="NAD4:NAF4"/>
    <mergeCell ref="MZC4:MZE4"/>
    <mergeCell ref="MZF4:MZH4"/>
    <mergeCell ref="MZI4:MZK4"/>
    <mergeCell ref="MZL4:MZN4"/>
    <mergeCell ref="MZO4:MZQ4"/>
    <mergeCell ref="MYN4:MYP4"/>
    <mergeCell ref="MYQ4:MYS4"/>
    <mergeCell ref="MYT4:MYV4"/>
    <mergeCell ref="MYW4:MYY4"/>
    <mergeCell ref="MYZ4:MZB4"/>
    <mergeCell ref="MXY4:MYA4"/>
    <mergeCell ref="MYB4:MYD4"/>
    <mergeCell ref="MYE4:MYG4"/>
    <mergeCell ref="MYH4:MYJ4"/>
    <mergeCell ref="MYK4:MYM4"/>
    <mergeCell ref="MXJ4:MXL4"/>
    <mergeCell ref="MXM4:MXO4"/>
    <mergeCell ref="MXP4:MXR4"/>
    <mergeCell ref="MXS4:MXU4"/>
    <mergeCell ref="MXV4:MXX4"/>
    <mergeCell ref="MWU4:MWW4"/>
    <mergeCell ref="MWX4:MWZ4"/>
    <mergeCell ref="MXA4:MXC4"/>
    <mergeCell ref="MXD4:MXF4"/>
    <mergeCell ref="MXG4:MXI4"/>
    <mergeCell ref="MWF4:MWH4"/>
    <mergeCell ref="MWI4:MWK4"/>
    <mergeCell ref="MWL4:MWN4"/>
    <mergeCell ref="MWO4:MWQ4"/>
    <mergeCell ref="MWR4:MWT4"/>
    <mergeCell ref="MVQ4:MVS4"/>
    <mergeCell ref="MVT4:MVV4"/>
    <mergeCell ref="MVW4:MVY4"/>
    <mergeCell ref="MVZ4:MWB4"/>
    <mergeCell ref="MWC4:MWE4"/>
    <mergeCell ref="MVB4:MVD4"/>
    <mergeCell ref="MVE4:MVG4"/>
    <mergeCell ref="MVH4:MVJ4"/>
    <mergeCell ref="MVK4:MVM4"/>
    <mergeCell ref="MVN4:MVP4"/>
    <mergeCell ref="MUM4:MUO4"/>
    <mergeCell ref="MUP4:MUR4"/>
    <mergeCell ref="MUS4:MUU4"/>
    <mergeCell ref="MUV4:MUX4"/>
    <mergeCell ref="MUY4:MVA4"/>
    <mergeCell ref="MTX4:MTZ4"/>
    <mergeCell ref="MUA4:MUC4"/>
    <mergeCell ref="MUD4:MUF4"/>
    <mergeCell ref="MUG4:MUI4"/>
    <mergeCell ref="MUJ4:MUL4"/>
    <mergeCell ref="MTI4:MTK4"/>
    <mergeCell ref="MTL4:MTN4"/>
    <mergeCell ref="MTO4:MTQ4"/>
    <mergeCell ref="MTR4:MTT4"/>
    <mergeCell ref="MTU4:MTW4"/>
    <mergeCell ref="MST4:MSV4"/>
    <mergeCell ref="MSW4:MSY4"/>
    <mergeCell ref="MSZ4:MTB4"/>
    <mergeCell ref="MTC4:MTE4"/>
    <mergeCell ref="MTF4:MTH4"/>
    <mergeCell ref="MSE4:MSG4"/>
    <mergeCell ref="MSH4:MSJ4"/>
    <mergeCell ref="MSK4:MSM4"/>
    <mergeCell ref="MSN4:MSP4"/>
    <mergeCell ref="MSQ4:MSS4"/>
    <mergeCell ref="MRP4:MRR4"/>
    <mergeCell ref="MRS4:MRU4"/>
    <mergeCell ref="MRV4:MRX4"/>
    <mergeCell ref="MRY4:MSA4"/>
    <mergeCell ref="MSB4:MSD4"/>
    <mergeCell ref="MRA4:MRC4"/>
    <mergeCell ref="MRD4:MRF4"/>
    <mergeCell ref="MRG4:MRI4"/>
    <mergeCell ref="MRJ4:MRL4"/>
    <mergeCell ref="MRM4:MRO4"/>
    <mergeCell ref="MQL4:MQN4"/>
    <mergeCell ref="MQO4:MQQ4"/>
    <mergeCell ref="MQR4:MQT4"/>
    <mergeCell ref="MQU4:MQW4"/>
    <mergeCell ref="MQX4:MQZ4"/>
    <mergeCell ref="MPW4:MPY4"/>
    <mergeCell ref="MPZ4:MQB4"/>
    <mergeCell ref="MQC4:MQE4"/>
    <mergeCell ref="MQF4:MQH4"/>
    <mergeCell ref="MQI4:MQK4"/>
    <mergeCell ref="MPH4:MPJ4"/>
    <mergeCell ref="MPK4:MPM4"/>
    <mergeCell ref="MPN4:MPP4"/>
    <mergeCell ref="MPQ4:MPS4"/>
    <mergeCell ref="MPT4:MPV4"/>
    <mergeCell ref="MOS4:MOU4"/>
    <mergeCell ref="MOV4:MOX4"/>
    <mergeCell ref="MOY4:MPA4"/>
    <mergeCell ref="MPB4:MPD4"/>
    <mergeCell ref="MPE4:MPG4"/>
    <mergeCell ref="MOD4:MOF4"/>
    <mergeCell ref="MOG4:MOI4"/>
    <mergeCell ref="MOJ4:MOL4"/>
    <mergeCell ref="MOM4:MOO4"/>
    <mergeCell ref="MOP4:MOR4"/>
    <mergeCell ref="MNO4:MNQ4"/>
    <mergeCell ref="MNR4:MNT4"/>
    <mergeCell ref="MNU4:MNW4"/>
    <mergeCell ref="MNX4:MNZ4"/>
    <mergeCell ref="MOA4:MOC4"/>
    <mergeCell ref="MMZ4:MNB4"/>
    <mergeCell ref="MNC4:MNE4"/>
    <mergeCell ref="MNF4:MNH4"/>
    <mergeCell ref="MNI4:MNK4"/>
    <mergeCell ref="MNL4:MNN4"/>
    <mergeCell ref="MMK4:MMM4"/>
    <mergeCell ref="MMN4:MMP4"/>
    <mergeCell ref="MMQ4:MMS4"/>
    <mergeCell ref="MMT4:MMV4"/>
    <mergeCell ref="MMW4:MMY4"/>
    <mergeCell ref="MLV4:MLX4"/>
    <mergeCell ref="MLY4:MMA4"/>
    <mergeCell ref="MMB4:MMD4"/>
    <mergeCell ref="MME4:MMG4"/>
    <mergeCell ref="MMH4:MMJ4"/>
    <mergeCell ref="MLG4:MLI4"/>
    <mergeCell ref="MLJ4:MLL4"/>
    <mergeCell ref="MLM4:MLO4"/>
    <mergeCell ref="MLP4:MLR4"/>
    <mergeCell ref="MLS4:MLU4"/>
    <mergeCell ref="MKR4:MKT4"/>
    <mergeCell ref="MKU4:MKW4"/>
    <mergeCell ref="MKX4:MKZ4"/>
    <mergeCell ref="MLA4:MLC4"/>
    <mergeCell ref="MLD4:MLF4"/>
    <mergeCell ref="MKC4:MKE4"/>
    <mergeCell ref="MKF4:MKH4"/>
    <mergeCell ref="MKI4:MKK4"/>
    <mergeCell ref="MKL4:MKN4"/>
    <mergeCell ref="MKO4:MKQ4"/>
    <mergeCell ref="MJN4:MJP4"/>
    <mergeCell ref="MJQ4:MJS4"/>
    <mergeCell ref="MJT4:MJV4"/>
    <mergeCell ref="MJW4:MJY4"/>
    <mergeCell ref="MJZ4:MKB4"/>
    <mergeCell ref="MIY4:MJA4"/>
    <mergeCell ref="MJB4:MJD4"/>
    <mergeCell ref="MJE4:MJG4"/>
    <mergeCell ref="MJH4:MJJ4"/>
    <mergeCell ref="MJK4:MJM4"/>
    <mergeCell ref="MIJ4:MIL4"/>
    <mergeCell ref="MIM4:MIO4"/>
    <mergeCell ref="MIP4:MIR4"/>
    <mergeCell ref="MIS4:MIU4"/>
    <mergeCell ref="MIV4:MIX4"/>
    <mergeCell ref="MHU4:MHW4"/>
    <mergeCell ref="MHX4:MHZ4"/>
    <mergeCell ref="MIA4:MIC4"/>
    <mergeCell ref="MID4:MIF4"/>
    <mergeCell ref="MIG4:MII4"/>
    <mergeCell ref="MHF4:MHH4"/>
    <mergeCell ref="MHI4:MHK4"/>
    <mergeCell ref="MHL4:MHN4"/>
    <mergeCell ref="MHO4:MHQ4"/>
    <mergeCell ref="MHR4:MHT4"/>
    <mergeCell ref="MGQ4:MGS4"/>
    <mergeCell ref="MGT4:MGV4"/>
    <mergeCell ref="MGW4:MGY4"/>
    <mergeCell ref="MGZ4:MHB4"/>
    <mergeCell ref="MHC4:MHE4"/>
    <mergeCell ref="MGB4:MGD4"/>
    <mergeCell ref="MGE4:MGG4"/>
    <mergeCell ref="MGH4:MGJ4"/>
    <mergeCell ref="MGK4:MGM4"/>
    <mergeCell ref="MGN4:MGP4"/>
    <mergeCell ref="MFM4:MFO4"/>
    <mergeCell ref="MFP4:MFR4"/>
    <mergeCell ref="MFS4:MFU4"/>
    <mergeCell ref="MFV4:MFX4"/>
    <mergeCell ref="MFY4:MGA4"/>
    <mergeCell ref="MEX4:MEZ4"/>
    <mergeCell ref="MFA4:MFC4"/>
    <mergeCell ref="MFD4:MFF4"/>
    <mergeCell ref="MFG4:MFI4"/>
    <mergeCell ref="MFJ4:MFL4"/>
    <mergeCell ref="MEI4:MEK4"/>
    <mergeCell ref="MEL4:MEN4"/>
    <mergeCell ref="MEO4:MEQ4"/>
    <mergeCell ref="MER4:MET4"/>
    <mergeCell ref="MEU4:MEW4"/>
    <mergeCell ref="MDT4:MDV4"/>
    <mergeCell ref="MDW4:MDY4"/>
    <mergeCell ref="MDZ4:MEB4"/>
    <mergeCell ref="MEC4:MEE4"/>
    <mergeCell ref="MEF4:MEH4"/>
    <mergeCell ref="MDE4:MDG4"/>
    <mergeCell ref="MDH4:MDJ4"/>
    <mergeCell ref="MDK4:MDM4"/>
    <mergeCell ref="MDN4:MDP4"/>
    <mergeCell ref="MDQ4:MDS4"/>
    <mergeCell ref="MCP4:MCR4"/>
    <mergeCell ref="MCS4:MCU4"/>
    <mergeCell ref="MCV4:MCX4"/>
    <mergeCell ref="MCY4:MDA4"/>
    <mergeCell ref="MDB4:MDD4"/>
    <mergeCell ref="MCA4:MCC4"/>
    <mergeCell ref="MCD4:MCF4"/>
    <mergeCell ref="MCG4:MCI4"/>
    <mergeCell ref="MCJ4:MCL4"/>
    <mergeCell ref="MCM4:MCO4"/>
    <mergeCell ref="MBL4:MBN4"/>
    <mergeCell ref="MBO4:MBQ4"/>
    <mergeCell ref="MBR4:MBT4"/>
    <mergeCell ref="MBU4:MBW4"/>
    <mergeCell ref="MBX4:MBZ4"/>
    <mergeCell ref="MAW4:MAY4"/>
    <mergeCell ref="MAZ4:MBB4"/>
    <mergeCell ref="MBC4:MBE4"/>
    <mergeCell ref="MBF4:MBH4"/>
    <mergeCell ref="MBI4:MBK4"/>
    <mergeCell ref="MAH4:MAJ4"/>
    <mergeCell ref="MAK4:MAM4"/>
    <mergeCell ref="MAN4:MAP4"/>
    <mergeCell ref="MAQ4:MAS4"/>
    <mergeCell ref="MAT4:MAV4"/>
    <mergeCell ref="LZS4:LZU4"/>
    <mergeCell ref="LZV4:LZX4"/>
    <mergeCell ref="LZY4:MAA4"/>
    <mergeCell ref="MAB4:MAD4"/>
    <mergeCell ref="MAE4:MAG4"/>
    <mergeCell ref="LZD4:LZF4"/>
    <mergeCell ref="LZG4:LZI4"/>
    <mergeCell ref="LZJ4:LZL4"/>
    <mergeCell ref="LZM4:LZO4"/>
    <mergeCell ref="LZP4:LZR4"/>
    <mergeCell ref="LYO4:LYQ4"/>
    <mergeCell ref="LYR4:LYT4"/>
    <mergeCell ref="LYU4:LYW4"/>
    <mergeCell ref="LYX4:LYZ4"/>
    <mergeCell ref="LZA4:LZC4"/>
    <mergeCell ref="LXZ4:LYB4"/>
    <mergeCell ref="LYC4:LYE4"/>
    <mergeCell ref="LYF4:LYH4"/>
    <mergeCell ref="LYI4:LYK4"/>
    <mergeCell ref="LYL4:LYN4"/>
    <mergeCell ref="LXK4:LXM4"/>
    <mergeCell ref="LXN4:LXP4"/>
    <mergeCell ref="LXQ4:LXS4"/>
    <mergeCell ref="LXT4:LXV4"/>
    <mergeCell ref="LXW4:LXY4"/>
    <mergeCell ref="LWV4:LWX4"/>
    <mergeCell ref="LWY4:LXA4"/>
    <mergeCell ref="LXB4:LXD4"/>
    <mergeCell ref="LXE4:LXG4"/>
    <mergeCell ref="LXH4:LXJ4"/>
    <mergeCell ref="LWG4:LWI4"/>
    <mergeCell ref="LWJ4:LWL4"/>
    <mergeCell ref="LWM4:LWO4"/>
    <mergeCell ref="LWP4:LWR4"/>
    <mergeCell ref="LWS4:LWU4"/>
    <mergeCell ref="LVR4:LVT4"/>
    <mergeCell ref="LVU4:LVW4"/>
    <mergeCell ref="LVX4:LVZ4"/>
    <mergeCell ref="LWA4:LWC4"/>
    <mergeCell ref="LWD4:LWF4"/>
    <mergeCell ref="LVC4:LVE4"/>
    <mergeCell ref="LVF4:LVH4"/>
    <mergeCell ref="LVI4:LVK4"/>
    <mergeCell ref="LVL4:LVN4"/>
    <mergeCell ref="LVO4:LVQ4"/>
    <mergeCell ref="LUN4:LUP4"/>
    <mergeCell ref="LUQ4:LUS4"/>
    <mergeCell ref="LUT4:LUV4"/>
    <mergeCell ref="LUW4:LUY4"/>
    <mergeCell ref="LUZ4:LVB4"/>
    <mergeCell ref="LTY4:LUA4"/>
    <mergeCell ref="LUB4:LUD4"/>
    <mergeCell ref="LUE4:LUG4"/>
    <mergeCell ref="LUH4:LUJ4"/>
    <mergeCell ref="LUK4:LUM4"/>
    <mergeCell ref="LTJ4:LTL4"/>
    <mergeCell ref="LTM4:LTO4"/>
    <mergeCell ref="LTP4:LTR4"/>
    <mergeCell ref="LTS4:LTU4"/>
    <mergeCell ref="LTV4:LTX4"/>
    <mergeCell ref="LSU4:LSW4"/>
    <mergeCell ref="LSX4:LSZ4"/>
    <mergeCell ref="LTA4:LTC4"/>
    <mergeCell ref="LTD4:LTF4"/>
    <mergeCell ref="LTG4:LTI4"/>
    <mergeCell ref="LSF4:LSH4"/>
    <mergeCell ref="LSI4:LSK4"/>
    <mergeCell ref="LSL4:LSN4"/>
    <mergeCell ref="LSO4:LSQ4"/>
    <mergeCell ref="LSR4:LST4"/>
    <mergeCell ref="LRQ4:LRS4"/>
    <mergeCell ref="LRT4:LRV4"/>
    <mergeCell ref="LRW4:LRY4"/>
    <mergeCell ref="LRZ4:LSB4"/>
    <mergeCell ref="LSC4:LSE4"/>
    <mergeCell ref="LRB4:LRD4"/>
    <mergeCell ref="LRE4:LRG4"/>
    <mergeCell ref="LRH4:LRJ4"/>
    <mergeCell ref="LRK4:LRM4"/>
    <mergeCell ref="LRN4:LRP4"/>
    <mergeCell ref="LQM4:LQO4"/>
    <mergeCell ref="LQP4:LQR4"/>
    <mergeCell ref="LQS4:LQU4"/>
    <mergeCell ref="LQV4:LQX4"/>
    <mergeCell ref="LQY4:LRA4"/>
    <mergeCell ref="LPX4:LPZ4"/>
    <mergeCell ref="LQA4:LQC4"/>
    <mergeCell ref="LQD4:LQF4"/>
    <mergeCell ref="LQG4:LQI4"/>
    <mergeCell ref="LQJ4:LQL4"/>
    <mergeCell ref="LPI4:LPK4"/>
    <mergeCell ref="LPL4:LPN4"/>
    <mergeCell ref="LPO4:LPQ4"/>
    <mergeCell ref="LPR4:LPT4"/>
    <mergeCell ref="LPU4:LPW4"/>
    <mergeCell ref="LOT4:LOV4"/>
    <mergeCell ref="LOW4:LOY4"/>
    <mergeCell ref="LOZ4:LPB4"/>
    <mergeCell ref="LPC4:LPE4"/>
    <mergeCell ref="LPF4:LPH4"/>
    <mergeCell ref="LOE4:LOG4"/>
    <mergeCell ref="LOH4:LOJ4"/>
    <mergeCell ref="LOK4:LOM4"/>
    <mergeCell ref="LON4:LOP4"/>
    <mergeCell ref="LOQ4:LOS4"/>
    <mergeCell ref="LNP4:LNR4"/>
    <mergeCell ref="LNS4:LNU4"/>
    <mergeCell ref="LNV4:LNX4"/>
    <mergeCell ref="LNY4:LOA4"/>
    <mergeCell ref="LOB4:LOD4"/>
    <mergeCell ref="LNA4:LNC4"/>
    <mergeCell ref="LND4:LNF4"/>
    <mergeCell ref="LNG4:LNI4"/>
    <mergeCell ref="LNJ4:LNL4"/>
    <mergeCell ref="LNM4:LNO4"/>
    <mergeCell ref="LML4:LMN4"/>
    <mergeCell ref="LMO4:LMQ4"/>
    <mergeCell ref="LMR4:LMT4"/>
    <mergeCell ref="LMU4:LMW4"/>
    <mergeCell ref="LMX4:LMZ4"/>
    <mergeCell ref="LLW4:LLY4"/>
    <mergeCell ref="LLZ4:LMB4"/>
    <mergeCell ref="LMC4:LME4"/>
    <mergeCell ref="LMF4:LMH4"/>
    <mergeCell ref="LMI4:LMK4"/>
    <mergeCell ref="LLH4:LLJ4"/>
    <mergeCell ref="LLK4:LLM4"/>
    <mergeCell ref="LLN4:LLP4"/>
    <mergeCell ref="LLQ4:LLS4"/>
    <mergeCell ref="LLT4:LLV4"/>
    <mergeCell ref="LKS4:LKU4"/>
    <mergeCell ref="LKV4:LKX4"/>
    <mergeCell ref="LKY4:LLA4"/>
    <mergeCell ref="LLB4:LLD4"/>
    <mergeCell ref="LLE4:LLG4"/>
    <mergeCell ref="LKD4:LKF4"/>
    <mergeCell ref="LKG4:LKI4"/>
    <mergeCell ref="LKJ4:LKL4"/>
    <mergeCell ref="LKM4:LKO4"/>
    <mergeCell ref="LKP4:LKR4"/>
    <mergeCell ref="LJO4:LJQ4"/>
    <mergeCell ref="LJR4:LJT4"/>
    <mergeCell ref="LJU4:LJW4"/>
    <mergeCell ref="LJX4:LJZ4"/>
    <mergeCell ref="LKA4:LKC4"/>
    <mergeCell ref="LIZ4:LJB4"/>
    <mergeCell ref="LJC4:LJE4"/>
    <mergeCell ref="LJF4:LJH4"/>
    <mergeCell ref="LJI4:LJK4"/>
    <mergeCell ref="LJL4:LJN4"/>
    <mergeCell ref="LIK4:LIM4"/>
    <mergeCell ref="LIN4:LIP4"/>
    <mergeCell ref="LIQ4:LIS4"/>
    <mergeCell ref="LIT4:LIV4"/>
    <mergeCell ref="LIW4:LIY4"/>
    <mergeCell ref="LHV4:LHX4"/>
    <mergeCell ref="LHY4:LIA4"/>
    <mergeCell ref="LIB4:LID4"/>
    <mergeCell ref="LIE4:LIG4"/>
    <mergeCell ref="LIH4:LIJ4"/>
    <mergeCell ref="LHG4:LHI4"/>
    <mergeCell ref="LHJ4:LHL4"/>
    <mergeCell ref="LHM4:LHO4"/>
    <mergeCell ref="LHP4:LHR4"/>
    <mergeCell ref="LHS4:LHU4"/>
    <mergeCell ref="LGR4:LGT4"/>
    <mergeCell ref="LGU4:LGW4"/>
    <mergeCell ref="LGX4:LGZ4"/>
    <mergeCell ref="LHA4:LHC4"/>
    <mergeCell ref="LHD4:LHF4"/>
    <mergeCell ref="LGC4:LGE4"/>
    <mergeCell ref="LGF4:LGH4"/>
    <mergeCell ref="LGI4:LGK4"/>
    <mergeCell ref="LGL4:LGN4"/>
    <mergeCell ref="LGO4:LGQ4"/>
    <mergeCell ref="LFN4:LFP4"/>
    <mergeCell ref="LFQ4:LFS4"/>
    <mergeCell ref="LFT4:LFV4"/>
    <mergeCell ref="LFW4:LFY4"/>
    <mergeCell ref="LFZ4:LGB4"/>
    <mergeCell ref="LEY4:LFA4"/>
    <mergeCell ref="LFB4:LFD4"/>
    <mergeCell ref="LFE4:LFG4"/>
    <mergeCell ref="LFH4:LFJ4"/>
    <mergeCell ref="LFK4:LFM4"/>
    <mergeCell ref="LEJ4:LEL4"/>
    <mergeCell ref="LEM4:LEO4"/>
    <mergeCell ref="LEP4:LER4"/>
    <mergeCell ref="LES4:LEU4"/>
    <mergeCell ref="LEV4:LEX4"/>
    <mergeCell ref="LDU4:LDW4"/>
    <mergeCell ref="LDX4:LDZ4"/>
    <mergeCell ref="LEA4:LEC4"/>
    <mergeCell ref="LED4:LEF4"/>
    <mergeCell ref="LEG4:LEI4"/>
    <mergeCell ref="LDF4:LDH4"/>
    <mergeCell ref="LDI4:LDK4"/>
    <mergeCell ref="LDL4:LDN4"/>
    <mergeCell ref="LDO4:LDQ4"/>
    <mergeCell ref="LDR4:LDT4"/>
    <mergeCell ref="LCQ4:LCS4"/>
    <mergeCell ref="LCT4:LCV4"/>
    <mergeCell ref="LCW4:LCY4"/>
    <mergeCell ref="LCZ4:LDB4"/>
    <mergeCell ref="LDC4:LDE4"/>
    <mergeCell ref="LCB4:LCD4"/>
    <mergeCell ref="LCE4:LCG4"/>
    <mergeCell ref="LCH4:LCJ4"/>
    <mergeCell ref="LCK4:LCM4"/>
    <mergeCell ref="LCN4:LCP4"/>
    <mergeCell ref="LBM4:LBO4"/>
    <mergeCell ref="LBP4:LBR4"/>
    <mergeCell ref="LBS4:LBU4"/>
    <mergeCell ref="LBV4:LBX4"/>
    <mergeCell ref="LBY4:LCA4"/>
    <mergeCell ref="LAX4:LAZ4"/>
    <mergeCell ref="LBA4:LBC4"/>
    <mergeCell ref="LBD4:LBF4"/>
    <mergeCell ref="LBG4:LBI4"/>
    <mergeCell ref="LBJ4:LBL4"/>
    <mergeCell ref="LAI4:LAK4"/>
    <mergeCell ref="LAL4:LAN4"/>
    <mergeCell ref="LAO4:LAQ4"/>
    <mergeCell ref="LAR4:LAT4"/>
    <mergeCell ref="LAU4:LAW4"/>
    <mergeCell ref="KZT4:KZV4"/>
    <mergeCell ref="KZW4:KZY4"/>
    <mergeCell ref="KZZ4:LAB4"/>
    <mergeCell ref="LAC4:LAE4"/>
    <mergeCell ref="LAF4:LAH4"/>
    <mergeCell ref="KZE4:KZG4"/>
    <mergeCell ref="KZH4:KZJ4"/>
    <mergeCell ref="KZK4:KZM4"/>
    <mergeCell ref="KZN4:KZP4"/>
    <mergeCell ref="KZQ4:KZS4"/>
    <mergeCell ref="KYP4:KYR4"/>
    <mergeCell ref="KYS4:KYU4"/>
    <mergeCell ref="KYV4:KYX4"/>
    <mergeCell ref="KYY4:KZA4"/>
    <mergeCell ref="KZB4:KZD4"/>
    <mergeCell ref="KYA4:KYC4"/>
    <mergeCell ref="KYD4:KYF4"/>
    <mergeCell ref="KYG4:KYI4"/>
    <mergeCell ref="KYJ4:KYL4"/>
    <mergeCell ref="KYM4:KYO4"/>
    <mergeCell ref="KXL4:KXN4"/>
    <mergeCell ref="KXO4:KXQ4"/>
    <mergeCell ref="KXR4:KXT4"/>
    <mergeCell ref="KXU4:KXW4"/>
    <mergeCell ref="KXX4:KXZ4"/>
    <mergeCell ref="KWW4:KWY4"/>
    <mergeCell ref="KWZ4:KXB4"/>
    <mergeCell ref="KXC4:KXE4"/>
    <mergeCell ref="KXF4:KXH4"/>
    <mergeCell ref="KXI4:KXK4"/>
    <mergeCell ref="KWH4:KWJ4"/>
    <mergeCell ref="KWK4:KWM4"/>
    <mergeCell ref="KWN4:KWP4"/>
    <mergeCell ref="KWQ4:KWS4"/>
    <mergeCell ref="KWT4:KWV4"/>
    <mergeCell ref="KVS4:KVU4"/>
    <mergeCell ref="KVV4:KVX4"/>
    <mergeCell ref="KVY4:KWA4"/>
    <mergeCell ref="KWB4:KWD4"/>
    <mergeCell ref="KWE4:KWG4"/>
    <mergeCell ref="KVD4:KVF4"/>
    <mergeCell ref="KVG4:KVI4"/>
    <mergeCell ref="KVJ4:KVL4"/>
    <mergeCell ref="KVM4:KVO4"/>
    <mergeCell ref="KVP4:KVR4"/>
    <mergeCell ref="KUO4:KUQ4"/>
    <mergeCell ref="KUR4:KUT4"/>
    <mergeCell ref="KUU4:KUW4"/>
    <mergeCell ref="KUX4:KUZ4"/>
    <mergeCell ref="KVA4:KVC4"/>
    <mergeCell ref="KTZ4:KUB4"/>
    <mergeCell ref="KUC4:KUE4"/>
    <mergeCell ref="KUF4:KUH4"/>
    <mergeCell ref="KUI4:KUK4"/>
    <mergeCell ref="KUL4:KUN4"/>
    <mergeCell ref="KTK4:KTM4"/>
    <mergeCell ref="KTN4:KTP4"/>
    <mergeCell ref="KTQ4:KTS4"/>
    <mergeCell ref="KTT4:KTV4"/>
    <mergeCell ref="KTW4:KTY4"/>
    <mergeCell ref="KSV4:KSX4"/>
    <mergeCell ref="KSY4:KTA4"/>
    <mergeCell ref="KTB4:KTD4"/>
    <mergeCell ref="KTE4:KTG4"/>
    <mergeCell ref="KTH4:KTJ4"/>
    <mergeCell ref="KSG4:KSI4"/>
    <mergeCell ref="KSJ4:KSL4"/>
    <mergeCell ref="KSM4:KSO4"/>
    <mergeCell ref="KSP4:KSR4"/>
    <mergeCell ref="KSS4:KSU4"/>
    <mergeCell ref="KRR4:KRT4"/>
    <mergeCell ref="KRU4:KRW4"/>
    <mergeCell ref="KRX4:KRZ4"/>
    <mergeCell ref="KSA4:KSC4"/>
    <mergeCell ref="KSD4:KSF4"/>
    <mergeCell ref="KRC4:KRE4"/>
    <mergeCell ref="KRF4:KRH4"/>
    <mergeCell ref="KRI4:KRK4"/>
    <mergeCell ref="KRL4:KRN4"/>
    <mergeCell ref="KRO4:KRQ4"/>
    <mergeCell ref="KQN4:KQP4"/>
    <mergeCell ref="KQQ4:KQS4"/>
    <mergeCell ref="KQT4:KQV4"/>
    <mergeCell ref="KQW4:KQY4"/>
    <mergeCell ref="KQZ4:KRB4"/>
    <mergeCell ref="KPY4:KQA4"/>
    <mergeCell ref="KQB4:KQD4"/>
    <mergeCell ref="KQE4:KQG4"/>
    <mergeCell ref="KQH4:KQJ4"/>
    <mergeCell ref="KQK4:KQM4"/>
    <mergeCell ref="KPJ4:KPL4"/>
    <mergeCell ref="KPM4:KPO4"/>
    <mergeCell ref="KPP4:KPR4"/>
    <mergeCell ref="KPS4:KPU4"/>
    <mergeCell ref="KPV4:KPX4"/>
    <mergeCell ref="KOU4:KOW4"/>
    <mergeCell ref="KOX4:KOZ4"/>
    <mergeCell ref="KPA4:KPC4"/>
    <mergeCell ref="KPD4:KPF4"/>
    <mergeCell ref="KPG4:KPI4"/>
    <mergeCell ref="KOF4:KOH4"/>
    <mergeCell ref="KOI4:KOK4"/>
    <mergeCell ref="KOL4:KON4"/>
    <mergeCell ref="KOO4:KOQ4"/>
    <mergeCell ref="KOR4:KOT4"/>
    <mergeCell ref="KNQ4:KNS4"/>
    <mergeCell ref="KNT4:KNV4"/>
    <mergeCell ref="KNW4:KNY4"/>
    <mergeCell ref="KNZ4:KOB4"/>
    <mergeCell ref="KOC4:KOE4"/>
    <mergeCell ref="KNB4:KND4"/>
    <mergeCell ref="KNE4:KNG4"/>
    <mergeCell ref="KNH4:KNJ4"/>
    <mergeCell ref="KNK4:KNM4"/>
    <mergeCell ref="KNN4:KNP4"/>
    <mergeCell ref="KMM4:KMO4"/>
    <mergeCell ref="KMP4:KMR4"/>
    <mergeCell ref="KMS4:KMU4"/>
    <mergeCell ref="KMV4:KMX4"/>
    <mergeCell ref="KMY4:KNA4"/>
    <mergeCell ref="KLX4:KLZ4"/>
    <mergeCell ref="KMA4:KMC4"/>
    <mergeCell ref="KMD4:KMF4"/>
    <mergeCell ref="KMG4:KMI4"/>
    <mergeCell ref="KMJ4:KML4"/>
    <mergeCell ref="KLI4:KLK4"/>
    <mergeCell ref="KLL4:KLN4"/>
    <mergeCell ref="KLO4:KLQ4"/>
    <mergeCell ref="KLR4:KLT4"/>
    <mergeCell ref="KLU4:KLW4"/>
    <mergeCell ref="KKT4:KKV4"/>
    <mergeCell ref="KKW4:KKY4"/>
    <mergeCell ref="KKZ4:KLB4"/>
    <mergeCell ref="KLC4:KLE4"/>
    <mergeCell ref="KLF4:KLH4"/>
    <mergeCell ref="KKE4:KKG4"/>
    <mergeCell ref="KKH4:KKJ4"/>
    <mergeCell ref="KKK4:KKM4"/>
    <mergeCell ref="KKN4:KKP4"/>
    <mergeCell ref="KKQ4:KKS4"/>
    <mergeCell ref="KJP4:KJR4"/>
    <mergeCell ref="KJS4:KJU4"/>
    <mergeCell ref="KJV4:KJX4"/>
    <mergeCell ref="KJY4:KKA4"/>
    <mergeCell ref="KKB4:KKD4"/>
    <mergeCell ref="KJA4:KJC4"/>
    <mergeCell ref="KJD4:KJF4"/>
    <mergeCell ref="KJG4:KJI4"/>
    <mergeCell ref="KJJ4:KJL4"/>
    <mergeCell ref="KJM4:KJO4"/>
    <mergeCell ref="KIL4:KIN4"/>
    <mergeCell ref="KIO4:KIQ4"/>
    <mergeCell ref="KIR4:KIT4"/>
    <mergeCell ref="KIU4:KIW4"/>
    <mergeCell ref="KIX4:KIZ4"/>
    <mergeCell ref="KHW4:KHY4"/>
    <mergeCell ref="KHZ4:KIB4"/>
    <mergeCell ref="KIC4:KIE4"/>
    <mergeCell ref="KIF4:KIH4"/>
    <mergeCell ref="KII4:KIK4"/>
    <mergeCell ref="KHH4:KHJ4"/>
    <mergeCell ref="KHK4:KHM4"/>
    <mergeCell ref="KHN4:KHP4"/>
    <mergeCell ref="KHQ4:KHS4"/>
    <mergeCell ref="KHT4:KHV4"/>
    <mergeCell ref="KGS4:KGU4"/>
    <mergeCell ref="KGV4:KGX4"/>
    <mergeCell ref="KGY4:KHA4"/>
    <mergeCell ref="KHB4:KHD4"/>
    <mergeCell ref="KHE4:KHG4"/>
    <mergeCell ref="KGD4:KGF4"/>
    <mergeCell ref="KGG4:KGI4"/>
    <mergeCell ref="KGJ4:KGL4"/>
    <mergeCell ref="KGM4:KGO4"/>
    <mergeCell ref="KGP4:KGR4"/>
    <mergeCell ref="KFO4:KFQ4"/>
    <mergeCell ref="KFR4:KFT4"/>
    <mergeCell ref="KFU4:KFW4"/>
    <mergeCell ref="KFX4:KFZ4"/>
    <mergeCell ref="KGA4:KGC4"/>
    <mergeCell ref="KEZ4:KFB4"/>
    <mergeCell ref="KFC4:KFE4"/>
    <mergeCell ref="KFF4:KFH4"/>
    <mergeCell ref="KFI4:KFK4"/>
    <mergeCell ref="KFL4:KFN4"/>
    <mergeCell ref="KEK4:KEM4"/>
    <mergeCell ref="KEN4:KEP4"/>
    <mergeCell ref="KEQ4:KES4"/>
    <mergeCell ref="KET4:KEV4"/>
    <mergeCell ref="KEW4:KEY4"/>
    <mergeCell ref="KDV4:KDX4"/>
    <mergeCell ref="KDY4:KEA4"/>
    <mergeCell ref="KEB4:KED4"/>
    <mergeCell ref="KEE4:KEG4"/>
    <mergeCell ref="KEH4:KEJ4"/>
    <mergeCell ref="KDG4:KDI4"/>
    <mergeCell ref="KDJ4:KDL4"/>
    <mergeCell ref="KDM4:KDO4"/>
    <mergeCell ref="KDP4:KDR4"/>
    <mergeCell ref="KDS4:KDU4"/>
    <mergeCell ref="KCR4:KCT4"/>
    <mergeCell ref="KCU4:KCW4"/>
    <mergeCell ref="KCX4:KCZ4"/>
    <mergeCell ref="KDA4:KDC4"/>
    <mergeCell ref="KDD4:KDF4"/>
    <mergeCell ref="KCC4:KCE4"/>
    <mergeCell ref="KCF4:KCH4"/>
    <mergeCell ref="KCI4:KCK4"/>
    <mergeCell ref="KCL4:KCN4"/>
    <mergeCell ref="KCO4:KCQ4"/>
    <mergeCell ref="KBN4:KBP4"/>
    <mergeCell ref="KBQ4:KBS4"/>
    <mergeCell ref="KBT4:KBV4"/>
    <mergeCell ref="KBW4:KBY4"/>
    <mergeCell ref="KBZ4:KCB4"/>
    <mergeCell ref="KAY4:KBA4"/>
    <mergeCell ref="KBB4:KBD4"/>
    <mergeCell ref="KBE4:KBG4"/>
    <mergeCell ref="KBH4:KBJ4"/>
    <mergeCell ref="KBK4:KBM4"/>
    <mergeCell ref="KAJ4:KAL4"/>
    <mergeCell ref="KAM4:KAO4"/>
    <mergeCell ref="KAP4:KAR4"/>
    <mergeCell ref="KAS4:KAU4"/>
    <mergeCell ref="KAV4:KAX4"/>
    <mergeCell ref="JZU4:JZW4"/>
    <mergeCell ref="JZX4:JZZ4"/>
    <mergeCell ref="KAA4:KAC4"/>
    <mergeCell ref="KAD4:KAF4"/>
    <mergeCell ref="KAG4:KAI4"/>
    <mergeCell ref="JZF4:JZH4"/>
    <mergeCell ref="JZI4:JZK4"/>
    <mergeCell ref="JZL4:JZN4"/>
    <mergeCell ref="JZO4:JZQ4"/>
    <mergeCell ref="JZR4:JZT4"/>
    <mergeCell ref="JYQ4:JYS4"/>
    <mergeCell ref="JYT4:JYV4"/>
    <mergeCell ref="JYW4:JYY4"/>
    <mergeCell ref="JYZ4:JZB4"/>
    <mergeCell ref="JZC4:JZE4"/>
    <mergeCell ref="JYB4:JYD4"/>
    <mergeCell ref="JYE4:JYG4"/>
    <mergeCell ref="JYH4:JYJ4"/>
    <mergeCell ref="JYK4:JYM4"/>
    <mergeCell ref="JYN4:JYP4"/>
    <mergeCell ref="JXM4:JXO4"/>
    <mergeCell ref="JXP4:JXR4"/>
    <mergeCell ref="JXS4:JXU4"/>
    <mergeCell ref="JXV4:JXX4"/>
    <mergeCell ref="JXY4:JYA4"/>
    <mergeCell ref="JWX4:JWZ4"/>
    <mergeCell ref="JXA4:JXC4"/>
    <mergeCell ref="JXD4:JXF4"/>
    <mergeCell ref="JXG4:JXI4"/>
    <mergeCell ref="JXJ4:JXL4"/>
    <mergeCell ref="JWI4:JWK4"/>
    <mergeCell ref="JWL4:JWN4"/>
    <mergeCell ref="JWO4:JWQ4"/>
    <mergeCell ref="JWR4:JWT4"/>
    <mergeCell ref="JWU4:JWW4"/>
    <mergeCell ref="JVT4:JVV4"/>
    <mergeCell ref="JVW4:JVY4"/>
    <mergeCell ref="JVZ4:JWB4"/>
    <mergeCell ref="JWC4:JWE4"/>
    <mergeCell ref="JWF4:JWH4"/>
    <mergeCell ref="JVE4:JVG4"/>
    <mergeCell ref="JVH4:JVJ4"/>
    <mergeCell ref="JVK4:JVM4"/>
    <mergeCell ref="JVN4:JVP4"/>
    <mergeCell ref="JVQ4:JVS4"/>
    <mergeCell ref="JUP4:JUR4"/>
    <mergeCell ref="JUS4:JUU4"/>
    <mergeCell ref="JUV4:JUX4"/>
    <mergeCell ref="JUY4:JVA4"/>
    <mergeCell ref="JVB4:JVD4"/>
    <mergeCell ref="JUA4:JUC4"/>
    <mergeCell ref="JUD4:JUF4"/>
    <mergeCell ref="JUG4:JUI4"/>
    <mergeCell ref="JUJ4:JUL4"/>
    <mergeCell ref="JUM4:JUO4"/>
    <mergeCell ref="JTL4:JTN4"/>
    <mergeCell ref="JTO4:JTQ4"/>
    <mergeCell ref="JTR4:JTT4"/>
    <mergeCell ref="JTU4:JTW4"/>
    <mergeCell ref="JTX4:JTZ4"/>
    <mergeCell ref="JSW4:JSY4"/>
    <mergeCell ref="JSZ4:JTB4"/>
    <mergeCell ref="JTC4:JTE4"/>
    <mergeCell ref="JTF4:JTH4"/>
    <mergeCell ref="JTI4:JTK4"/>
    <mergeCell ref="JSH4:JSJ4"/>
    <mergeCell ref="JSK4:JSM4"/>
    <mergeCell ref="JSN4:JSP4"/>
    <mergeCell ref="JSQ4:JSS4"/>
    <mergeCell ref="JST4:JSV4"/>
    <mergeCell ref="JRS4:JRU4"/>
    <mergeCell ref="JRV4:JRX4"/>
    <mergeCell ref="JRY4:JSA4"/>
    <mergeCell ref="JSB4:JSD4"/>
    <mergeCell ref="JSE4:JSG4"/>
    <mergeCell ref="JRD4:JRF4"/>
    <mergeCell ref="JRG4:JRI4"/>
    <mergeCell ref="JRJ4:JRL4"/>
    <mergeCell ref="JRM4:JRO4"/>
    <mergeCell ref="JRP4:JRR4"/>
    <mergeCell ref="JQO4:JQQ4"/>
    <mergeCell ref="JQR4:JQT4"/>
    <mergeCell ref="JQU4:JQW4"/>
    <mergeCell ref="JQX4:JQZ4"/>
    <mergeCell ref="JRA4:JRC4"/>
    <mergeCell ref="JPZ4:JQB4"/>
    <mergeCell ref="JQC4:JQE4"/>
    <mergeCell ref="JQF4:JQH4"/>
    <mergeCell ref="JQI4:JQK4"/>
    <mergeCell ref="JQL4:JQN4"/>
    <mergeCell ref="JPK4:JPM4"/>
    <mergeCell ref="JPN4:JPP4"/>
    <mergeCell ref="JPQ4:JPS4"/>
    <mergeCell ref="JPT4:JPV4"/>
    <mergeCell ref="JPW4:JPY4"/>
    <mergeCell ref="JOV4:JOX4"/>
    <mergeCell ref="JOY4:JPA4"/>
    <mergeCell ref="JPB4:JPD4"/>
    <mergeCell ref="JPE4:JPG4"/>
    <mergeCell ref="JPH4:JPJ4"/>
    <mergeCell ref="JOG4:JOI4"/>
    <mergeCell ref="JOJ4:JOL4"/>
    <mergeCell ref="JOM4:JOO4"/>
    <mergeCell ref="JOP4:JOR4"/>
    <mergeCell ref="JOS4:JOU4"/>
    <mergeCell ref="JNR4:JNT4"/>
    <mergeCell ref="JNU4:JNW4"/>
    <mergeCell ref="JNX4:JNZ4"/>
    <mergeCell ref="JOA4:JOC4"/>
    <mergeCell ref="JOD4:JOF4"/>
    <mergeCell ref="JNC4:JNE4"/>
    <mergeCell ref="JNF4:JNH4"/>
    <mergeCell ref="JNI4:JNK4"/>
    <mergeCell ref="JNL4:JNN4"/>
    <mergeCell ref="JNO4:JNQ4"/>
    <mergeCell ref="JMN4:JMP4"/>
    <mergeCell ref="JMQ4:JMS4"/>
    <mergeCell ref="JMT4:JMV4"/>
    <mergeCell ref="JMW4:JMY4"/>
    <mergeCell ref="JMZ4:JNB4"/>
    <mergeCell ref="JLY4:JMA4"/>
    <mergeCell ref="JMB4:JMD4"/>
    <mergeCell ref="JME4:JMG4"/>
    <mergeCell ref="JMH4:JMJ4"/>
    <mergeCell ref="JMK4:JMM4"/>
    <mergeCell ref="JLJ4:JLL4"/>
    <mergeCell ref="JLM4:JLO4"/>
    <mergeCell ref="JLP4:JLR4"/>
    <mergeCell ref="JLS4:JLU4"/>
    <mergeCell ref="JLV4:JLX4"/>
    <mergeCell ref="JKU4:JKW4"/>
    <mergeCell ref="JKX4:JKZ4"/>
    <mergeCell ref="JLA4:JLC4"/>
    <mergeCell ref="JLD4:JLF4"/>
    <mergeCell ref="JLG4:JLI4"/>
    <mergeCell ref="JKF4:JKH4"/>
    <mergeCell ref="JKI4:JKK4"/>
    <mergeCell ref="JKL4:JKN4"/>
    <mergeCell ref="JKO4:JKQ4"/>
    <mergeCell ref="JKR4:JKT4"/>
    <mergeCell ref="JJQ4:JJS4"/>
    <mergeCell ref="JJT4:JJV4"/>
    <mergeCell ref="JJW4:JJY4"/>
    <mergeCell ref="JJZ4:JKB4"/>
    <mergeCell ref="JKC4:JKE4"/>
    <mergeCell ref="JJB4:JJD4"/>
    <mergeCell ref="JJE4:JJG4"/>
    <mergeCell ref="JJH4:JJJ4"/>
    <mergeCell ref="JJK4:JJM4"/>
    <mergeCell ref="JJN4:JJP4"/>
    <mergeCell ref="JIM4:JIO4"/>
    <mergeCell ref="JIP4:JIR4"/>
    <mergeCell ref="JIS4:JIU4"/>
    <mergeCell ref="JIV4:JIX4"/>
    <mergeCell ref="JIY4:JJA4"/>
    <mergeCell ref="JHX4:JHZ4"/>
    <mergeCell ref="JIA4:JIC4"/>
    <mergeCell ref="JID4:JIF4"/>
    <mergeCell ref="JIG4:JII4"/>
    <mergeCell ref="JIJ4:JIL4"/>
    <mergeCell ref="JHI4:JHK4"/>
    <mergeCell ref="JHL4:JHN4"/>
    <mergeCell ref="JHO4:JHQ4"/>
    <mergeCell ref="JHR4:JHT4"/>
    <mergeCell ref="JHU4:JHW4"/>
    <mergeCell ref="JGT4:JGV4"/>
    <mergeCell ref="JGW4:JGY4"/>
    <mergeCell ref="JGZ4:JHB4"/>
    <mergeCell ref="JHC4:JHE4"/>
    <mergeCell ref="JHF4:JHH4"/>
    <mergeCell ref="JGE4:JGG4"/>
    <mergeCell ref="JGH4:JGJ4"/>
    <mergeCell ref="JGK4:JGM4"/>
    <mergeCell ref="JGN4:JGP4"/>
    <mergeCell ref="JGQ4:JGS4"/>
    <mergeCell ref="JFP4:JFR4"/>
    <mergeCell ref="JFS4:JFU4"/>
    <mergeCell ref="JFV4:JFX4"/>
    <mergeCell ref="JFY4:JGA4"/>
    <mergeCell ref="JGB4:JGD4"/>
    <mergeCell ref="JFA4:JFC4"/>
    <mergeCell ref="JFD4:JFF4"/>
    <mergeCell ref="JFG4:JFI4"/>
    <mergeCell ref="JFJ4:JFL4"/>
    <mergeCell ref="JFM4:JFO4"/>
    <mergeCell ref="JEL4:JEN4"/>
    <mergeCell ref="JEO4:JEQ4"/>
    <mergeCell ref="JER4:JET4"/>
    <mergeCell ref="JEU4:JEW4"/>
    <mergeCell ref="JEX4:JEZ4"/>
    <mergeCell ref="JDW4:JDY4"/>
    <mergeCell ref="JDZ4:JEB4"/>
    <mergeCell ref="JEC4:JEE4"/>
    <mergeCell ref="JEF4:JEH4"/>
    <mergeCell ref="JEI4:JEK4"/>
    <mergeCell ref="JDH4:JDJ4"/>
    <mergeCell ref="JDK4:JDM4"/>
    <mergeCell ref="JDN4:JDP4"/>
    <mergeCell ref="JDQ4:JDS4"/>
    <mergeCell ref="JDT4:JDV4"/>
    <mergeCell ref="JCS4:JCU4"/>
    <mergeCell ref="JCV4:JCX4"/>
    <mergeCell ref="JCY4:JDA4"/>
    <mergeCell ref="JDB4:JDD4"/>
    <mergeCell ref="JDE4:JDG4"/>
    <mergeCell ref="JCD4:JCF4"/>
    <mergeCell ref="JCG4:JCI4"/>
    <mergeCell ref="JCJ4:JCL4"/>
    <mergeCell ref="JCM4:JCO4"/>
    <mergeCell ref="JCP4:JCR4"/>
    <mergeCell ref="JBO4:JBQ4"/>
    <mergeCell ref="JBR4:JBT4"/>
    <mergeCell ref="JBU4:JBW4"/>
    <mergeCell ref="JBX4:JBZ4"/>
    <mergeCell ref="JCA4:JCC4"/>
    <mergeCell ref="JAZ4:JBB4"/>
    <mergeCell ref="JBC4:JBE4"/>
    <mergeCell ref="JBF4:JBH4"/>
    <mergeCell ref="JBI4:JBK4"/>
    <mergeCell ref="JBL4:JBN4"/>
    <mergeCell ref="JAK4:JAM4"/>
    <mergeCell ref="JAN4:JAP4"/>
    <mergeCell ref="JAQ4:JAS4"/>
    <mergeCell ref="JAT4:JAV4"/>
    <mergeCell ref="JAW4:JAY4"/>
    <mergeCell ref="IZV4:IZX4"/>
    <mergeCell ref="IZY4:JAA4"/>
    <mergeCell ref="JAB4:JAD4"/>
    <mergeCell ref="JAE4:JAG4"/>
    <mergeCell ref="JAH4:JAJ4"/>
    <mergeCell ref="IZG4:IZI4"/>
    <mergeCell ref="IZJ4:IZL4"/>
    <mergeCell ref="IZM4:IZO4"/>
    <mergeCell ref="IZP4:IZR4"/>
    <mergeCell ref="IZS4:IZU4"/>
    <mergeCell ref="IYR4:IYT4"/>
    <mergeCell ref="IYU4:IYW4"/>
    <mergeCell ref="IYX4:IYZ4"/>
    <mergeCell ref="IZA4:IZC4"/>
    <mergeCell ref="IZD4:IZF4"/>
    <mergeCell ref="IYC4:IYE4"/>
    <mergeCell ref="IYF4:IYH4"/>
    <mergeCell ref="IYI4:IYK4"/>
    <mergeCell ref="IYL4:IYN4"/>
    <mergeCell ref="IYO4:IYQ4"/>
    <mergeCell ref="IXN4:IXP4"/>
    <mergeCell ref="IXQ4:IXS4"/>
    <mergeCell ref="IXT4:IXV4"/>
    <mergeCell ref="IXW4:IXY4"/>
    <mergeCell ref="IXZ4:IYB4"/>
    <mergeCell ref="IWY4:IXA4"/>
    <mergeCell ref="IXB4:IXD4"/>
    <mergeCell ref="IXE4:IXG4"/>
    <mergeCell ref="IXH4:IXJ4"/>
    <mergeCell ref="IXK4:IXM4"/>
    <mergeCell ref="IWJ4:IWL4"/>
    <mergeCell ref="IWM4:IWO4"/>
    <mergeCell ref="IWP4:IWR4"/>
    <mergeCell ref="IWS4:IWU4"/>
    <mergeCell ref="IWV4:IWX4"/>
    <mergeCell ref="IVU4:IVW4"/>
    <mergeCell ref="IVX4:IVZ4"/>
    <mergeCell ref="IWA4:IWC4"/>
    <mergeCell ref="IWD4:IWF4"/>
    <mergeCell ref="IWG4:IWI4"/>
    <mergeCell ref="IVF4:IVH4"/>
    <mergeCell ref="IVI4:IVK4"/>
    <mergeCell ref="IVL4:IVN4"/>
    <mergeCell ref="IVO4:IVQ4"/>
    <mergeCell ref="IVR4:IVT4"/>
    <mergeCell ref="IUQ4:IUS4"/>
    <mergeCell ref="IUT4:IUV4"/>
    <mergeCell ref="IUW4:IUY4"/>
    <mergeCell ref="IUZ4:IVB4"/>
    <mergeCell ref="IVC4:IVE4"/>
    <mergeCell ref="IUB4:IUD4"/>
    <mergeCell ref="IUE4:IUG4"/>
    <mergeCell ref="IUH4:IUJ4"/>
    <mergeCell ref="IUK4:IUM4"/>
    <mergeCell ref="IUN4:IUP4"/>
    <mergeCell ref="ITM4:ITO4"/>
    <mergeCell ref="ITP4:ITR4"/>
    <mergeCell ref="ITS4:ITU4"/>
    <mergeCell ref="ITV4:ITX4"/>
    <mergeCell ref="ITY4:IUA4"/>
    <mergeCell ref="ISX4:ISZ4"/>
    <mergeCell ref="ITA4:ITC4"/>
    <mergeCell ref="ITD4:ITF4"/>
    <mergeCell ref="ITG4:ITI4"/>
    <mergeCell ref="ITJ4:ITL4"/>
    <mergeCell ref="ISI4:ISK4"/>
    <mergeCell ref="ISL4:ISN4"/>
    <mergeCell ref="ISO4:ISQ4"/>
    <mergeCell ref="ISR4:IST4"/>
    <mergeCell ref="ISU4:ISW4"/>
    <mergeCell ref="IRT4:IRV4"/>
    <mergeCell ref="IRW4:IRY4"/>
    <mergeCell ref="IRZ4:ISB4"/>
    <mergeCell ref="ISC4:ISE4"/>
    <mergeCell ref="ISF4:ISH4"/>
    <mergeCell ref="IRE4:IRG4"/>
    <mergeCell ref="IRH4:IRJ4"/>
    <mergeCell ref="IRK4:IRM4"/>
    <mergeCell ref="IRN4:IRP4"/>
    <mergeCell ref="IRQ4:IRS4"/>
    <mergeCell ref="IQP4:IQR4"/>
    <mergeCell ref="IQS4:IQU4"/>
    <mergeCell ref="IQV4:IQX4"/>
    <mergeCell ref="IQY4:IRA4"/>
    <mergeCell ref="IRB4:IRD4"/>
    <mergeCell ref="IQA4:IQC4"/>
    <mergeCell ref="IQD4:IQF4"/>
    <mergeCell ref="IQG4:IQI4"/>
    <mergeCell ref="IQJ4:IQL4"/>
    <mergeCell ref="IQM4:IQO4"/>
    <mergeCell ref="IPL4:IPN4"/>
    <mergeCell ref="IPO4:IPQ4"/>
    <mergeCell ref="IPR4:IPT4"/>
    <mergeCell ref="IPU4:IPW4"/>
    <mergeCell ref="IPX4:IPZ4"/>
    <mergeCell ref="IOW4:IOY4"/>
    <mergeCell ref="IOZ4:IPB4"/>
    <mergeCell ref="IPC4:IPE4"/>
    <mergeCell ref="IPF4:IPH4"/>
    <mergeCell ref="IPI4:IPK4"/>
    <mergeCell ref="IOH4:IOJ4"/>
    <mergeCell ref="IOK4:IOM4"/>
    <mergeCell ref="ION4:IOP4"/>
    <mergeCell ref="IOQ4:IOS4"/>
    <mergeCell ref="IOT4:IOV4"/>
    <mergeCell ref="INS4:INU4"/>
    <mergeCell ref="INV4:INX4"/>
    <mergeCell ref="INY4:IOA4"/>
    <mergeCell ref="IOB4:IOD4"/>
    <mergeCell ref="IOE4:IOG4"/>
    <mergeCell ref="IND4:INF4"/>
    <mergeCell ref="ING4:INI4"/>
    <mergeCell ref="INJ4:INL4"/>
    <mergeCell ref="INM4:INO4"/>
    <mergeCell ref="INP4:INR4"/>
    <mergeCell ref="IMO4:IMQ4"/>
    <mergeCell ref="IMR4:IMT4"/>
    <mergeCell ref="IMU4:IMW4"/>
    <mergeCell ref="IMX4:IMZ4"/>
    <mergeCell ref="INA4:INC4"/>
    <mergeCell ref="ILZ4:IMB4"/>
    <mergeCell ref="IMC4:IME4"/>
    <mergeCell ref="IMF4:IMH4"/>
    <mergeCell ref="IMI4:IMK4"/>
    <mergeCell ref="IML4:IMN4"/>
    <mergeCell ref="ILK4:ILM4"/>
    <mergeCell ref="ILN4:ILP4"/>
    <mergeCell ref="ILQ4:ILS4"/>
    <mergeCell ref="ILT4:ILV4"/>
    <mergeCell ref="ILW4:ILY4"/>
    <mergeCell ref="IKV4:IKX4"/>
    <mergeCell ref="IKY4:ILA4"/>
    <mergeCell ref="ILB4:ILD4"/>
    <mergeCell ref="ILE4:ILG4"/>
    <mergeCell ref="ILH4:ILJ4"/>
    <mergeCell ref="IKG4:IKI4"/>
    <mergeCell ref="IKJ4:IKL4"/>
    <mergeCell ref="IKM4:IKO4"/>
    <mergeCell ref="IKP4:IKR4"/>
    <mergeCell ref="IKS4:IKU4"/>
    <mergeCell ref="IJR4:IJT4"/>
    <mergeCell ref="IJU4:IJW4"/>
    <mergeCell ref="IJX4:IJZ4"/>
    <mergeCell ref="IKA4:IKC4"/>
    <mergeCell ref="IKD4:IKF4"/>
    <mergeCell ref="IJC4:IJE4"/>
    <mergeCell ref="IJF4:IJH4"/>
    <mergeCell ref="IJI4:IJK4"/>
    <mergeCell ref="IJL4:IJN4"/>
    <mergeCell ref="IJO4:IJQ4"/>
    <mergeCell ref="IIN4:IIP4"/>
    <mergeCell ref="IIQ4:IIS4"/>
    <mergeCell ref="IIT4:IIV4"/>
    <mergeCell ref="IIW4:IIY4"/>
    <mergeCell ref="IIZ4:IJB4"/>
    <mergeCell ref="IHY4:IIA4"/>
    <mergeCell ref="IIB4:IID4"/>
    <mergeCell ref="IIE4:IIG4"/>
    <mergeCell ref="IIH4:IIJ4"/>
    <mergeCell ref="IIK4:IIM4"/>
    <mergeCell ref="IHJ4:IHL4"/>
    <mergeCell ref="IHM4:IHO4"/>
    <mergeCell ref="IHP4:IHR4"/>
    <mergeCell ref="IHS4:IHU4"/>
    <mergeCell ref="IHV4:IHX4"/>
    <mergeCell ref="IGU4:IGW4"/>
    <mergeCell ref="IGX4:IGZ4"/>
    <mergeCell ref="IHA4:IHC4"/>
    <mergeCell ref="IHD4:IHF4"/>
    <mergeCell ref="IHG4:IHI4"/>
    <mergeCell ref="IGF4:IGH4"/>
    <mergeCell ref="IGI4:IGK4"/>
    <mergeCell ref="IGL4:IGN4"/>
    <mergeCell ref="IGO4:IGQ4"/>
    <mergeCell ref="IGR4:IGT4"/>
    <mergeCell ref="IFQ4:IFS4"/>
    <mergeCell ref="IFT4:IFV4"/>
    <mergeCell ref="IFW4:IFY4"/>
    <mergeCell ref="IFZ4:IGB4"/>
    <mergeCell ref="IGC4:IGE4"/>
    <mergeCell ref="IFB4:IFD4"/>
    <mergeCell ref="IFE4:IFG4"/>
    <mergeCell ref="IFH4:IFJ4"/>
    <mergeCell ref="IFK4:IFM4"/>
    <mergeCell ref="IFN4:IFP4"/>
    <mergeCell ref="IEM4:IEO4"/>
    <mergeCell ref="IEP4:IER4"/>
    <mergeCell ref="IES4:IEU4"/>
    <mergeCell ref="IEV4:IEX4"/>
    <mergeCell ref="IEY4:IFA4"/>
    <mergeCell ref="IDX4:IDZ4"/>
    <mergeCell ref="IEA4:IEC4"/>
    <mergeCell ref="IED4:IEF4"/>
    <mergeCell ref="IEG4:IEI4"/>
    <mergeCell ref="IEJ4:IEL4"/>
    <mergeCell ref="IDI4:IDK4"/>
    <mergeCell ref="IDL4:IDN4"/>
    <mergeCell ref="IDO4:IDQ4"/>
    <mergeCell ref="IDR4:IDT4"/>
    <mergeCell ref="IDU4:IDW4"/>
    <mergeCell ref="ICT4:ICV4"/>
    <mergeCell ref="ICW4:ICY4"/>
    <mergeCell ref="ICZ4:IDB4"/>
    <mergeCell ref="IDC4:IDE4"/>
    <mergeCell ref="IDF4:IDH4"/>
    <mergeCell ref="ICE4:ICG4"/>
    <mergeCell ref="ICH4:ICJ4"/>
    <mergeCell ref="ICK4:ICM4"/>
    <mergeCell ref="ICN4:ICP4"/>
    <mergeCell ref="ICQ4:ICS4"/>
    <mergeCell ref="IBP4:IBR4"/>
    <mergeCell ref="IBS4:IBU4"/>
    <mergeCell ref="IBV4:IBX4"/>
    <mergeCell ref="IBY4:ICA4"/>
    <mergeCell ref="ICB4:ICD4"/>
    <mergeCell ref="IBA4:IBC4"/>
    <mergeCell ref="IBD4:IBF4"/>
    <mergeCell ref="IBG4:IBI4"/>
    <mergeCell ref="IBJ4:IBL4"/>
    <mergeCell ref="IBM4:IBO4"/>
    <mergeCell ref="IAL4:IAN4"/>
    <mergeCell ref="IAO4:IAQ4"/>
    <mergeCell ref="IAR4:IAT4"/>
    <mergeCell ref="IAU4:IAW4"/>
    <mergeCell ref="IAX4:IAZ4"/>
    <mergeCell ref="HZW4:HZY4"/>
    <mergeCell ref="HZZ4:IAB4"/>
    <mergeCell ref="IAC4:IAE4"/>
    <mergeCell ref="IAF4:IAH4"/>
    <mergeCell ref="IAI4:IAK4"/>
    <mergeCell ref="HZH4:HZJ4"/>
    <mergeCell ref="HZK4:HZM4"/>
    <mergeCell ref="HZN4:HZP4"/>
    <mergeCell ref="HZQ4:HZS4"/>
    <mergeCell ref="HZT4:HZV4"/>
    <mergeCell ref="HYS4:HYU4"/>
    <mergeCell ref="HYV4:HYX4"/>
    <mergeCell ref="HYY4:HZA4"/>
    <mergeCell ref="HZB4:HZD4"/>
    <mergeCell ref="HZE4:HZG4"/>
    <mergeCell ref="HYD4:HYF4"/>
    <mergeCell ref="HYG4:HYI4"/>
    <mergeCell ref="HYJ4:HYL4"/>
    <mergeCell ref="HYM4:HYO4"/>
    <mergeCell ref="HYP4:HYR4"/>
    <mergeCell ref="HXO4:HXQ4"/>
    <mergeCell ref="HXR4:HXT4"/>
    <mergeCell ref="HXU4:HXW4"/>
    <mergeCell ref="HXX4:HXZ4"/>
    <mergeCell ref="HYA4:HYC4"/>
    <mergeCell ref="HWZ4:HXB4"/>
    <mergeCell ref="HXC4:HXE4"/>
    <mergeCell ref="HXF4:HXH4"/>
    <mergeCell ref="HXI4:HXK4"/>
    <mergeCell ref="HXL4:HXN4"/>
    <mergeCell ref="HWK4:HWM4"/>
    <mergeCell ref="HWN4:HWP4"/>
    <mergeCell ref="HWQ4:HWS4"/>
    <mergeCell ref="HWT4:HWV4"/>
    <mergeCell ref="HWW4:HWY4"/>
    <mergeCell ref="HVV4:HVX4"/>
    <mergeCell ref="HVY4:HWA4"/>
    <mergeCell ref="HWB4:HWD4"/>
    <mergeCell ref="HWE4:HWG4"/>
    <mergeCell ref="HWH4:HWJ4"/>
    <mergeCell ref="HVG4:HVI4"/>
    <mergeCell ref="HVJ4:HVL4"/>
    <mergeCell ref="HVM4:HVO4"/>
    <mergeCell ref="HVP4:HVR4"/>
    <mergeCell ref="HVS4:HVU4"/>
    <mergeCell ref="HUR4:HUT4"/>
    <mergeCell ref="HUU4:HUW4"/>
    <mergeCell ref="HUX4:HUZ4"/>
    <mergeCell ref="HVA4:HVC4"/>
    <mergeCell ref="HVD4:HVF4"/>
    <mergeCell ref="HUC4:HUE4"/>
    <mergeCell ref="HUF4:HUH4"/>
    <mergeCell ref="HUI4:HUK4"/>
    <mergeCell ref="HUL4:HUN4"/>
    <mergeCell ref="HUO4:HUQ4"/>
    <mergeCell ref="HTN4:HTP4"/>
    <mergeCell ref="HTQ4:HTS4"/>
    <mergeCell ref="HTT4:HTV4"/>
    <mergeCell ref="HTW4:HTY4"/>
    <mergeCell ref="HTZ4:HUB4"/>
    <mergeCell ref="HSY4:HTA4"/>
    <mergeCell ref="HTB4:HTD4"/>
    <mergeCell ref="HTE4:HTG4"/>
    <mergeCell ref="HTH4:HTJ4"/>
    <mergeCell ref="HTK4:HTM4"/>
    <mergeCell ref="HSJ4:HSL4"/>
    <mergeCell ref="HSM4:HSO4"/>
    <mergeCell ref="HSP4:HSR4"/>
    <mergeCell ref="HSS4:HSU4"/>
    <mergeCell ref="HSV4:HSX4"/>
    <mergeCell ref="HRU4:HRW4"/>
    <mergeCell ref="HRX4:HRZ4"/>
    <mergeCell ref="HSA4:HSC4"/>
    <mergeCell ref="HSD4:HSF4"/>
    <mergeCell ref="HSG4:HSI4"/>
    <mergeCell ref="HRF4:HRH4"/>
    <mergeCell ref="HRI4:HRK4"/>
    <mergeCell ref="HRL4:HRN4"/>
    <mergeCell ref="HRO4:HRQ4"/>
    <mergeCell ref="HRR4:HRT4"/>
    <mergeCell ref="HQQ4:HQS4"/>
    <mergeCell ref="HQT4:HQV4"/>
    <mergeCell ref="HQW4:HQY4"/>
    <mergeCell ref="HQZ4:HRB4"/>
    <mergeCell ref="HRC4:HRE4"/>
    <mergeCell ref="HQB4:HQD4"/>
    <mergeCell ref="HQE4:HQG4"/>
    <mergeCell ref="HQH4:HQJ4"/>
    <mergeCell ref="HQK4:HQM4"/>
    <mergeCell ref="HQN4:HQP4"/>
    <mergeCell ref="HPM4:HPO4"/>
    <mergeCell ref="HPP4:HPR4"/>
    <mergeCell ref="HPS4:HPU4"/>
    <mergeCell ref="HPV4:HPX4"/>
    <mergeCell ref="HPY4:HQA4"/>
    <mergeCell ref="HOX4:HOZ4"/>
    <mergeCell ref="HPA4:HPC4"/>
    <mergeCell ref="HPD4:HPF4"/>
    <mergeCell ref="HPG4:HPI4"/>
    <mergeCell ref="HPJ4:HPL4"/>
    <mergeCell ref="HOI4:HOK4"/>
    <mergeCell ref="HOL4:HON4"/>
    <mergeCell ref="HOO4:HOQ4"/>
    <mergeCell ref="HOR4:HOT4"/>
    <mergeCell ref="HOU4:HOW4"/>
    <mergeCell ref="HNT4:HNV4"/>
    <mergeCell ref="HNW4:HNY4"/>
    <mergeCell ref="HNZ4:HOB4"/>
    <mergeCell ref="HOC4:HOE4"/>
    <mergeCell ref="HOF4:HOH4"/>
    <mergeCell ref="HNE4:HNG4"/>
    <mergeCell ref="HNH4:HNJ4"/>
    <mergeCell ref="HNK4:HNM4"/>
    <mergeCell ref="HNN4:HNP4"/>
    <mergeCell ref="HNQ4:HNS4"/>
    <mergeCell ref="HMP4:HMR4"/>
    <mergeCell ref="HMS4:HMU4"/>
    <mergeCell ref="HMV4:HMX4"/>
    <mergeCell ref="HMY4:HNA4"/>
    <mergeCell ref="HNB4:HND4"/>
    <mergeCell ref="HMA4:HMC4"/>
    <mergeCell ref="HMD4:HMF4"/>
    <mergeCell ref="HMG4:HMI4"/>
    <mergeCell ref="HMJ4:HML4"/>
    <mergeCell ref="HMM4:HMO4"/>
    <mergeCell ref="HLL4:HLN4"/>
    <mergeCell ref="HLO4:HLQ4"/>
    <mergeCell ref="HLR4:HLT4"/>
    <mergeCell ref="HLU4:HLW4"/>
    <mergeCell ref="HLX4:HLZ4"/>
    <mergeCell ref="HKW4:HKY4"/>
    <mergeCell ref="HKZ4:HLB4"/>
    <mergeCell ref="HLC4:HLE4"/>
    <mergeCell ref="HLF4:HLH4"/>
    <mergeCell ref="HLI4:HLK4"/>
    <mergeCell ref="HKH4:HKJ4"/>
    <mergeCell ref="HKK4:HKM4"/>
    <mergeCell ref="HKN4:HKP4"/>
    <mergeCell ref="HKQ4:HKS4"/>
    <mergeCell ref="HKT4:HKV4"/>
    <mergeCell ref="HJS4:HJU4"/>
    <mergeCell ref="HJV4:HJX4"/>
    <mergeCell ref="HJY4:HKA4"/>
    <mergeCell ref="HKB4:HKD4"/>
    <mergeCell ref="HKE4:HKG4"/>
    <mergeCell ref="HJD4:HJF4"/>
    <mergeCell ref="HJG4:HJI4"/>
    <mergeCell ref="HJJ4:HJL4"/>
    <mergeCell ref="HJM4:HJO4"/>
    <mergeCell ref="HJP4:HJR4"/>
    <mergeCell ref="HIO4:HIQ4"/>
    <mergeCell ref="HIR4:HIT4"/>
    <mergeCell ref="HIU4:HIW4"/>
    <mergeCell ref="HIX4:HIZ4"/>
    <mergeCell ref="HJA4:HJC4"/>
    <mergeCell ref="HHZ4:HIB4"/>
    <mergeCell ref="HIC4:HIE4"/>
    <mergeCell ref="HIF4:HIH4"/>
    <mergeCell ref="HII4:HIK4"/>
    <mergeCell ref="HIL4:HIN4"/>
    <mergeCell ref="HHK4:HHM4"/>
    <mergeCell ref="HHN4:HHP4"/>
    <mergeCell ref="HHQ4:HHS4"/>
    <mergeCell ref="HHT4:HHV4"/>
    <mergeCell ref="HHW4:HHY4"/>
    <mergeCell ref="HGV4:HGX4"/>
    <mergeCell ref="HGY4:HHA4"/>
    <mergeCell ref="HHB4:HHD4"/>
    <mergeCell ref="HHE4:HHG4"/>
    <mergeCell ref="HHH4:HHJ4"/>
    <mergeCell ref="HGG4:HGI4"/>
    <mergeCell ref="HGJ4:HGL4"/>
    <mergeCell ref="HGM4:HGO4"/>
    <mergeCell ref="HGP4:HGR4"/>
    <mergeCell ref="HGS4:HGU4"/>
    <mergeCell ref="HFR4:HFT4"/>
    <mergeCell ref="HFU4:HFW4"/>
    <mergeCell ref="HFX4:HFZ4"/>
    <mergeCell ref="HGA4:HGC4"/>
    <mergeCell ref="HGD4:HGF4"/>
    <mergeCell ref="HFC4:HFE4"/>
    <mergeCell ref="HFF4:HFH4"/>
    <mergeCell ref="HFI4:HFK4"/>
    <mergeCell ref="HFL4:HFN4"/>
    <mergeCell ref="HFO4:HFQ4"/>
    <mergeCell ref="HEN4:HEP4"/>
    <mergeCell ref="HEQ4:HES4"/>
    <mergeCell ref="HET4:HEV4"/>
    <mergeCell ref="HEW4:HEY4"/>
    <mergeCell ref="HEZ4:HFB4"/>
    <mergeCell ref="HDY4:HEA4"/>
    <mergeCell ref="HEB4:HED4"/>
    <mergeCell ref="HEE4:HEG4"/>
    <mergeCell ref="HEH4:HEJ4"/>
    <mergeCell ref="HEK4:HEM4"/>
    <mergeCell ref="HDJ4:HDL4"/>
    <mergeCell ref="HDM4:HDO4"/>
    <mergeCell ref="HDP4:HDR4"/>
    <mergeCell ref="HDS4:HDU4"/>
    <mergeCell ref="HDV4:HDX4"/>
    <mergeCell ref="HCU4:HCW4"/>
    <mergeCell ref="HCX4:HCZ4"/>
    <mergeCell ref="HDA4:HDC4"/>
    <mergeCell ref="HDD4:HDF4"/>
    <mergeCell ref="HDG4:HDI4"/>
    <mergeCell ref="HCF4:HCH4"/>
    <mergeCell ref="HCI4:HCK4"/>
    <mergeCell ref="HCL4:HCN4"/>
    <mergeCell ref="HCO4:HCQ4"/>
    <mergeCell ref="HCR4:HCT4"/>
    <mergeCell ref="HBQ4:HBS4"/>
    <mergeCell ref="HBT4:HBV4"/>
    <mergeCell ref="HBW4:HBY4"/>
    <mergeCell ref="HBZ4:HCB4"/>
    <mergeCell ref="HCC4:HCE4"/>
    <mergeCell ref="HBB4:HBD4"/>
    <mergeCell ref="HBE4:HBG4"/>
    <mergeCell ref="HBH4:HBJ4"/>
    <mergeCell ref="HBK4:HBM4"/>
    <mergeCell ref="HBN4:HBP4"/>
    <mergeCell ref="HAM4:HAO4"/>
    <mergeCell ref="HAP4:HAR4"/>
    <mergeCell ref="HAS4:HAU4"/>
    <mergeCell ref="HAV4:HAX4"/>
    <mergeCell ref="HAY4:HBA4"/>
    <mergeCell ref="GZX4:GZZ4"/>
    <mergeCell ref="HAA4:HAC4"/>
    <mergeCell ref="HAD4:HAF4"/>
    <mergeCell ref="HAG4:HAI4"/>
    <mergeCell ref="HAJ4:HAL4"/>
    <mergeCell ref="GZI4:GZK4"/>
    <mergeCell ref="GZL4:GZN4"/>
    <mergeCell ref="GZO4:GZQ4"/>
    <mergeCell ref="GZR4:GZT4"/>
    <mergeCell ref="GZU4:GZW4"/>
    <mergeCell ref="GYT4:GYV4"/>
    <mergeCell ref="GYW4:GYY4"/>
    <mergeCell ref="GYZ4:GZB4"/>
    <mergeCell ref="GZC4:GZE4"/>
    <mergeCell ref="GZF4:GZH4"/>
    <mergeCell ref="GYE4:GYG4"/>
    <mergeCell ref="GYH4:GYJ4"/>
    <mergeCell ref="GYK4:GYM4"/>
    <mergeCell ref="GYN4:GYP4"/>
    <mergeCell ref="GYQ4:GYS4"/>
    <mergeCell ref="GXP4:GXR4"/>
    <mergeCell ref="GXS4:GXU4"/>
    <mergeCell ref="GXV4:GXX4"/>
    <mergeCell ref="GXY4:GYA4"/>
    <mergeCell ref="GYB4:GYD4"/>
    <mergeCell ref="GXA4:GXC4"/>
    <mergeCell ref="GXD4:GXF4"/>
    <mergeCell ref="GXG4:GXI4"/>
    <mergeCell ref="GXJ4:GXL4"/>
    <mergeCell ref="GXM4:GXO4"/>
    <mergeCell ref="GWL4:GWN4"/>
    <mergeCell ref="GWO4:GWQ4"/>
    <mergeCell ref="GWR4:GWT4"/>
    <mergeCell ref="GWU4:GWW4"/>
    <mergeCell ref="GWX4:GWZ4"/>
    <mergeCell ref="GVW4:GVY4"/>
    <mergeCell ref="GVZ4:GWB4"/>
    <mergeCell ref="GWC4:GWE4"/>
    <mergeCell ref="GWF4:GWH4"/>
    <mergeCell ref="GWI4:GWK4"/>
    <mergeCell ref="GVH4:GVJ4"/>
    <mergeCell ref="GVK4:GVM4"/>
    <mergeCell ref="GVN4:GVP4"/>
    <mergeCell ref="GVQ4:GVS4"/>
    <mergeCell ref="GVT4:GVV4"/>
    <mergeCell ref="GUS4:GUU4"/>
    <mergeCell ref="GUV4:GUX4"/>
    <mergeCell ref="GUY4:GVA4"/>
    <mergeCell ref="GVB4:GVD4"/>
    <mergeCell ref="GVE4:GVG4"/>
    <mergeCell ref="GUD4:GUF4"/>
    <mergeCell ref="GUG4:GUI4"/>
    <mergeCell ref="GUJ4:GUL4"/>
    <mergeCell ref="GUM4:GUO4"/>
    <mergeCell ref="GUP4:GUR4"/>
    <mergeCell ref="GTO4:GTQ4"/>
    <mergeCell ref="GTR4:GTT4"/>
    <mergeCell ref="GTU4:GTW4"/>
    <mergeCell ref="GTX4:GTZ4"/>
    <mergeCell ref="GUA4:GUC4"/>
    <mergeCell ref="GSZ4:GTB4"/>
    <mergeCell ref="GTC4:GTE4"/>
    <mergeCell ref="GTF4:GTH4"/>
    <mergeCell ref="GTI4:GTK4"/>
    <mergeCell ref="GTL4:GTN4"/>
    <mergeCell ref="GSK4:GSM4"/>
    <mergeCell ref="GSN4:GSP4"/>
    <mergeCell ref="GSQ4:GSS4"/>
    <mergeCell ref="GST4:GSV4"/>
    <mergeCell ref="GSW4:GSY4"/>
    <mergeCell ref="GRV4:GRX4"/>
    <mergeCell ref="GRY4:GSA4"/>
    <mergeCell ref="GSB4:GSD4"/>
    <mergeCell ref="GSE4:GSG4"/>
    <mergeCell ref="GSH4:GSJ4"/>
    <mergeCell ref="GRG4:GRI4"/>
    <mergeCell ref="GRJ4:GRL4"/>
    <mergeCell ref="GRM4:GRO4"/>
    <mergeCell ref="GRP4:GRR4"/>
    <mergeCell ref="GRS4:GRU4"/>
    <mergeCell ref="GQR4:GQT4"/>
    <mergeCell ref="GQU4:GQW4"/>
    <mergeCell ref="GQX4:GQZ4"/>
    <mergeCell ref="GRA4:GRC4"/>
    <mergeCell ref="GRD4:GRF4"/>
    <mergeCell ref="GQC4:GQE4"/>
    <mergeCell ref="GQF4:GQH4"/>
    <mergeCell ref="GQI4:GQK4"/>
    <mergeCell ref="GQL4:GQN4"/>
    <mergeCell ref="GQO4:GQQ4"/>
    <mergeCell ref="GPN4:GPP4"/>
    <mergeCell ref="GPQ4:GPS4"/>
    <mergeCell ref="GPT4:GPV4"/>
    <mergeCell ref="GPW4:GPY4"/>
    <mergeCell ref="GPZ4:GQB4"/>
    <mergeCell ref="GOY4:GPA4"/>
    <mergeCell ref="GPB4:GPD4"/>
    <mergeCell ref="GPE4:GPG4"/>
    <mergeCell ref="GPH4:GPJ4"/>
    <mergeCell ref="GPK4:GPM4"/>
    <mergeCell ref="GOJ4:GOL4"/>
    <mergeCell ref="GOM4:GOO4"/>
    <mergeCell ref="GOP4:GOR4"/>
    <mergeCell ref="GOS4:GOU4"/>
    <mergeCell ref="GOV4:GOX4"/>
    <mergeCell ref="GNU4:GNW4"/>
    <mergeCell ref="GNX4:GNZ4"/>
    <mergeCell ref="GOA4:GOC4"/>
    <mergeCell ref="GOD4:GOF4"/>
    <mergeCell ref="GOG4:GOI4"/>
    <mergeCell ref="GNF4:GNH4"/>
    <mergeCell ref="GNI4:GNK4"/>
    <mergeCell ref="GNL4:GNN4"/>
    <mergeCell ref="GNO4:GNQ4"/>
    <mergeCell ref="GNR4:GNT4"/>
    <mergeCell ref="GMQ4:GMS4"/>
    <mergeCell ref="GMT4:GMV4"/>
    <mergeCell ref="GMW4:GMY4"/>
    <mergeCell ref="GMZ4:GNB4"/>
    <mergeCell ref="GNC4:GNE4"/>
    <mergeCell ref="GMB4:GMD4"/>
    <mergeCell ref="GME4:GMG4"/>
    <mergeCell ref="GMH4:GMJ4"/>
    <mergeCell ref="GMK4:GMM4"/>
    <mergeCell ref="GMN4:GMP4"/>
    <mergeCell ref="GLM4:GLO4"/>
    <mergeCell ref="GLP4:GLR4"/>
    <mergeCell ref="GLS4:GLU4"/>
    <mergeCell ref="GLV4:GLX4"/>
    <mergeCell ref="GLY4:GMA4"/>
    <mergeCell ref="GKX4:GKZ4"/>
    <mergeCell ref="GLA4:GLC4"/>
    <mergeCell ref="GLD4:GLF4"/>
    <mergeCell ref="GLG4:GLI4"/>
    <mergeCell ref="GLJ4:GLL4"/>
    <mergeCell ref="GKI4:GKK4"/>
    <mergeCell ref="GKL4:GKN4"/>
    <mergeCell ref="GKO4:GKQ4"/>
    <mergeCell ref="GKR4:GKT4"/>
    <mergeCell ref="GKU4:GKW4"/>
    <mergeCell ref="GJT4:GJV4"/>
    <mergeCell ref="GJW4:GJY4"/>
    <mergeCell ref="GJZ4:GKB4"/>
    <mergeCell ref="GKC4:GKE4"/>
    <mergeCell ref="GKF4:GKH4"/>
    <mergeCell ref="GJE4:GJG4"/>
    <mergeCell ref="GJH4:GJJ4"/>
    <mergeCell ref="GJK4:GJM4"/>
    <mergeCell ref="GJN4:GJP4"/>
    <mergeCell ref="GJQ4:GJS4"/>
    <mergeCell ref="GIP4:GIR4"/>
    <mergeCell ref="GIS4:GIU4"/>
    <mergeCell ref="GIV4:GIX4"/>
    <mergeCell ref="GIY4:GJA4"/>
    <mergeCell ref="GJB4:GJD4"/>
    <mergeCell ref="GIA4:GIC4"/>
    <mergeCell ref="GID4:GIF4"/>
    <mergeCell ref="GIG4:GII4"/>
    <mergeCell ref="GIJ4:GIL4"/>
    <mergeCell ref="GIM4:GIO4"/>
    <mergeCell ref="GHL4:GHN4"/>
    <mergeCell ref="GHO4:GHQ4"/>
    <mergeCell ref="GHR4:GHT4"/>
    <mergeCell ref="GHU4:GHW4"/>
    <mergeCell ref="GHX4:GHZ4"/>
    <mergeCell ref="GGW4:GGY4"/>
    <mergeCell ref="GGZ4:GHB4"/>
    <mergeCell ref="GHC4:GHE4"/>
    <mergeCell ref="GHF4:GHH4"/>
    <mergeCell ref="GHI4:GHK4"/>
    <mergeCell ref="GGH4:GGJ4"/>
    <mergeCell ref="GGK4:GGM4"/>
    <mergeCell ref="GGN4:GGP4"/>
    <mergeCell ref="GGQ4:GGS4"/>
    <mergeCell ref="GGT4:GGV4"/>
    <mergeCell ref="GFS4:GFU4"/>
    <mergeCell ref="GFV4:GFX4"/>
    <mergeCell ref="GFY4:GGA4"/>
    <mergeCell ref="GGB4:GGD4"/>
    <mergeCell ref="GGE4:GGG4"/>
    <mergeCell ref="GFD4:GFF4"/>
    <mergeCell ref="GFG4:GFI4"/>
    <mergeCell ref="GFJ4:GFL4"/>
    <mergeCell ref="GFM4:GFO4"/>
    <mergeCell ref="GFP4:GFR4"/>
    <mergeCell ref="GEO4:GEQ4"/>
    <mergeCell ref="GER4:GET4"/>
    <mergeCell ref="GEU4:GEW4"/>
    <mergeCell ref="GEX4:GEZ4"/>
    <mergeCell ref="GFA4:GFC4"/>
    <mergeCell ref="GDZ4:GEB4"/>
    <mergeCell ref="GEC4:GEE4"/>
    <mergeCell ref="GEF4:GEH4"/>
    <mergeCell ref="GEI4:GEK4"/>
    <mergeCell ref="GEL4:GEN4"/>
    <mergeCell ref="GDK4:GDM4"/>
    <mergeCell ref="GDN4:GDP4"/>
    <mergeCell ref="GDQ4:GDS4"/>
    <mergeCell ref="GDT4:GDV4"/>
    <mergeCell ref="GDW4:GDY4"/>
    <mergeCell ref="GCV4:GCX4"/>
    <mergeCell ref="GCY4:GDA4"/>
    <mergeCell ref="GDB4:GDD4"/>
    <mergeCell ref="GDE4:GDG4"/>
    <mergeCell ref="GDH4:GDJ4"/>
    <mergeCell ref="GCG4:GCI4"/>
    <mergeCell ref="GCJ4:GCL4"/>
    <mergeCell ref="GCM4:GCO4"/>
    <mergeCell ref="GCP4:GCR4"/>
    <mergeCell ref="GCS4:GCU4"/>
    <mergeCell ref="GBR4:GBT4"/>
    <mergeCell ref="GBU4:GBW4"/>
    <mergeCell ref="GBX4:GBZ4"/>
    <mergeCell ref="GCA4:GCC4"/>
    <mergeCell ref="GCD4:GCF4"/>
    <mergeCell ref="GBC4:GBE4"/>
    <mergeCell ref="GBF4:GBH4"/>
    <mergeCell ref="GBI4:GBK4"/>
    <mergeCell ref="GBL4:GBN4"/>
    <mergeCell ref="GBO4:GBQ4"/>
    <mergeCell ref="GAN4:GAP4"/>
    <mergeCell ref="GAQ4:GAS4"/>
    <mergeCell ref="GAT4:GAV4"/>
    <mergeCell ref="GAW4:GAY4"/>
    <mergeCell ref="GAZ4:GBB4"/>
    <mergeCell ref="FZY4:GAA4"/>
    <mergeCell ref="GAB4:GAD4"/>
    <mergeCell ref="GAE4:GAG4"/>
    <mergeCell ref="GAH4:GAJ4"/>
    <mergeCell ref="GAK4:GAM4"/>
    <mergeCell ref="FZJ4:FZL4"/>
    <mergeCell ref="FZM4:FZO4"/>
    <mergeCell ref="FZP4:FZR4"/>
    <mergeCell ref="FZS4:FZU4"/>
    <mergeCell ref="FZV4:FZX4"/>
    <mergeCell ref="FYU4:FYW4"/>
    <mergeCell ref="FYX4:FYZ4"/>
    <mergeCell ref="FZA4:FZC4"/>
    <mergeCell ref="FZD4:FZF4"/>
    <mergeCell ref="FZG4:FZI4"/>
    <mergeCell ref="FYF4:FYH4"/>
    <mergeCell ref="FYI4:FYK4"/>
    <mergeCell ref="FYL4:FYN4"/>
    <mergeCell ref="FYO4:FYQ4"/>
    <mergeCell ref="FYR4:FYT4"/>
    <mergeCell ref="FXQ4:FXS4"/>
    <mergeCell ref="FXT4:FXV4"/>
    <mergeCell ref="FXW4:FXY4"/>
    <mergeCell ref="FXZ4:FYB4"/>
    <mergeCell ref="FYC4:FYE4"/>
    <mergeCell ref="FXB4:FXD4"/>
    <mergeCell ref="FXE4:FXG4"/>
    <mergeCell ref="FXH4:FXJ4"/>
    <mergeCell ref="FXK4:FXM4"/>
    <mergeCell ref="FXN4:FXP4"/>
    <mergeCell ref="FWM4:FWO4"/>
    <mergeCell ref="FWP4:FWR4"/>
    <mergeCell ref="FWS4:FWU4"/>
    <mergeCell ref="FWV4:FWX4"/>
    <mergeCell ref="FWY4:FXA4"/>
    <mergeCell ref="FVX4:FVZ4"/>
    <mergeCell ref="FWA4:FWC4"/>
    <mergeCell ref="FWD4:FWF4"/>
    <mergeCell ref="FWG4:FWI4"/>
    <mergeCell ref="FWJ4:FWL4"/>
    <mergeCell ref="FVI4:FVK4"/>
    <mergeCell ref="FVL4:FVN4"/>
    <mergeCell ref="FVO4:FVQ4"/>
    <mergeCell ref="FVR4:FVT4"/>
    <mergeCell ref="FVU4:FVW4"/>
    <mergeCell ref="FUT4:FUV4"/>
    <mergeCell ref="FUW4:FUY4"/>
    <mergeCell ref="FUZ4:FVB4"/>
    <mergeCell ref="FVC4:FVE4"/>
    <mergeCell ref="FVF4:FVH4"/>
    <mergeCell ref="FUE4:FUG4"/>
    <mergeCell ref="FUH4:FUJ4"/>
    <mergeCell ref="FUK4:FUM4"/>
    <mergeCell ref="FUN4:FUP4"/>
    <mergeCell ref="FUQ4:FUS4"/>
    <mergeCell ref="FTP4:FTR4"/>
    <mergeCell ref="FTS4:FTU4"/>
    <mergeCell ref="FTV4:FTX4"/>
    <mergeCell ref="FTY4:FUA4"/>
    <mergeCell ref="FUB4:FUD4"/>
    <mergeCell ref="FTA4:FTC4"/>
    <mergeCell ref="FTD4:FTF4"/>
    <mergeCell ref="FTG4:FTI4"/>
    <mergeCell ref="FTJ4:FTL4"/>
    <mergeCell ref="FTM4:FTO4"/>
    <mergeCell ref="FSL4:FSN4"/>
    <mergeCell ref="FSO4:FSQ4"/>
    <mergeCell ref="FSR4:FST4"/>
    <mergeCell ref="FSU4:FSW4"/>
    <mergeCell ref="FSX4:FSZ4"/>
    <mergeCell ref="FRW4:FRY4"/>
    <mergeCell ref="FRZ4:FSB4"/>
    <mergeCell ref="FSC4:FSE4"/>
    <mergeCell ref="FSF4:FSH4"/>
    <mergeCell ref="FSI4:FSK4"/>
    <mergeCell ref="FRH4:FRJ4"/>
    <mergeCell ref="FRK4:FRM4"/>
    <mergeCell ref="FRN4:FRP4"/>
    <mergeCell ref="FRQ4:FRS4"/>
    <mergeCell ref="FRT4:FRV4"/>
    <mergeCell ref="FQS4:FQU4"/>
    <mergeCell ref="FQV4:FQX4"/>
    <mergeCell ref="FQY4:FRA4"/>
    <mergeCell ref="FRB4:FRD4"/>
    <mergeCell ref="FRE4:FRG4"/>
    <mergeCell ref="FQD4:FQF4"/>
    <mergeCell ref="FQG4:FQI4"/>
    <mergeCell ref="FQJ4:FQL4"/>
    <mergeCell ref="FQM4:FQO4"/>
    <mergeCell ref="FQP4:FQR4"/>
    <mergeCell ref="FPO4:FPQ4"/>
    <mergeCell ref="FPR4:FPT4"/>
    <mergeCell ref="FPU4:FPW4"/>
    <mergeCell ref="FPX4:FPZ4"/>
    <mergeCell ref="FQA4:FQC4"/>
    <mergeCell ref="FOZ4:FPB4"/>
    <mergeCell ref="FPC4:FPE4"/>
    <mergeCell ref="FPF4:FPH4"/>
    <mergeCell ref="FPI4:FPK4"/>
    <mergeCell ref="FPL4:FPN4"/>
    <mergeCell ref="FOK4:FOM4"/>
    <mergeCell ref="FON4:FOP4"/>
    <mergeCell ref="FOQ4:FOS4"/>
    <mergeCell ref="FOT4:FOV4"/>
    <mergeCell ref="FOW4:FOY4"/>
    <mergeCell ref="FNV4:FNX4"/>
    <mergeCell ref="FNY4:FOA4"/>
    <mergeCell ref="FOB4:FOD4"/>
    <mergeCell ref="FOE4:FOG4"/>
    <mergeCell ref="FOH4:FOJ4"/>
    <mergeCell ref="FNG4:FNI4"/>
    <mergeCell ref="FNJ4:FNL4"/>
    <mergeCell ref="FNM4:FNO4"/>
    <mergeCell ref="FNP4:FNR4"/>
    <mergeCell ref="FNS4:FNU4"/>
    <mergeCell ref="FMR4:FMT4"/>
    <mergeCell ref="FMU4:FMW4"/>
    <mergeCell ref="FMX4:FMZ4"/>
    <mergeCell ref="FNA4:FNC4"/>
    <mergeCell ref="FND4:FNF4"/>
    <mergeCell ref="FMC4:FME4"/>
    <mergeCell ref="FMF4:FMH4"/>
    <mergeCell ref="FMI4:FMK4"/>
    <mergeCell ref="FML4:FMN4"/>
    <mergeCell ref="FMO4:FMQ4"/>
    <mergeCell ref="FLN4:FLP4"/>
    <mergeCell ref="FLQ4:FLS4"/>
    <mergeCell ref="FLT4:FLV4"/>
    <mergeCell ref="FLW4:FLY4"/>
    <mergeCell ref="FLZ4:FMB4"/>
    <mergeCell ref="FKY4:FLA4"/>
    <mergeCell ref="FLB4:FLD4"/>
    <mergeCell ref="FLE4:FLG4"/>
    <mergeCell ref="FLH4:FLJ4"/>
    <mergeCell ref="FLK4:FLM4"/>
    <mergeCell ref="FKJ4:FKL4"/>
    <mergeCell ref="FKM4:FKO4"/>
    <mergeCell ref="FKP4:FKR4"/>
    <mergeCell ref="FKS4:FKU4"/>
    <mergeCell ref="FKV4:FKX4"/>
    <mergeCell ref="FJU4:FJW4"/>
    <mergeCell ref="FJX4:FJZ4"/>
    <mergeCell ref="FKA4:FKC4"/>
    <mergeCell ref="FKD4:FKF4"/>
    <mergeCell ref="FKG4:FKI4"/>
    <mergeCell ref="FJF4:FJH4"/>
    <mergeCell ref="FJI4:FJK4"/>
    <mergeCell ref="FJL4:FJN4"/>
    <mergeCell ref="FJO4:FJQ4"/>
    <mergeCell ref="FJR4:FJT4"/>
    <mergeCell ref="FIQ4:FIS4"/>
    <mergeCell ref="FIT4:FIV4"/>
    <mergeCell ref="FIW4:FIY4"/>
    <mergeCell ref="FIZ4:FJB4"/>
    <mergeCell ref="FJC4:FJE4"/>
    <mergeCell ref="FIB4:FID4"/>
    <mergeCell ref="FIE4:FIG4"/>
    <mergeCell ref="FIH4:FIJ4"/>
    <mergeCell ref="FIK4:FIM4"/>
    <mergeCell ref="FIN4:FIP4"/>
    <mergeCell ref="FHM4:FHO4"/>
    <mergeCell ref="FHP4:FHR4"/>
    <mergeCell ref="FHS4:FHU4"/>
    <mergeCell ref="FHV4:FHX4"/>
    <mergeCell ref="FHY4:FIA4"/>
    <mergeCell ref="FGX4:FGZ4"/>
    <mergeCell ref="FHA4:FHC4"/>
    <mergeCell ref="FHD4:FHF4"/>
    <mergeCell ref="FHG4:FHI4"/>
    <mergeCell ref="FHJ4:FHL4"/>
    <mergeCell ref="FGI4:FGK4"/>
    <mergeCell ref="FGL4:FGN4"/>
    <mergeCell ref="FGO4:FGQ4"/>
    <mergeCell ref="FGR4:FGT4"/>
    <mergeCell ref="FGU4:FGW4"/>
    <mergeCell ref="FFT4:FFV4"/>
    <mergeCell ref="FFW4:FFY4"/>
    <mergeCell ref="FFZ4:FGB4"/>
    <mergeCell ref="FGC4:FGE4"/>
    <mergeCell ref="FGF4:FGH4"/>
    <mergeCell ref="FFE4:FFG4"/>
    <mergeCell ref="FFH4:FFJ4"/>
    <mergeCell ref="FFK4:FFM4"/>
    <mergeCell ref="FFN4:FFP4"/>
    <mergeCell ref="FFQ4:FFS4"/>
    <mergeCell ref="FEP4:FER4"/>
    <mergeCell ref="FES4:FEU4"/>
    <mergeCell ref="FEV4:FEX4"/>
    <mergeCell ref="FEY4:FFA4"/>
    <mergeCell ref="FFB4:FFD4"/>
    <mergeCell ref="FEA4:FEC4"/>
    <mergeCell ref="FED4:FEF4"/>
    <mergeCell ref="FEG4:FEI4"/>
    <mergeCell ref="FEJ4:FEL4"/>
    <mergeCell ref="FEM4:FEO4"/>
    <mergeCell ref="FDL4:FDN4"/>
    <mergeCell ref="FDO4:FDQ4"/>
    <mergeCell ref="FDR4:FDT4"/>
    <mergeCell ref="FDU4:FDW4"/>
    <mergeCell ref="FDX4:FDZ4"/>
    <mergeCell ref="FCW4:FCY4"/>
    <mergeCell ref="FCZ4:FDB4"/>
    <mergeCell ref="FDC4:FDE4"/>
    <mergeCell ref="FDF4:FDH4"/>
    <mergeCell ref="FDI4:FDK4"/>
    <mergeCell ref="FCH4:FCJ4"/>
    <mergeCell ref="FCK4:FCM4"/>
    <mergeCell ref="FCN4:FCP4"/>
    <mergeCell ref="FCQ4:FCS4"/>
    <mergeCell ref="FCT4:FCV4"/>
    <mergeCell ref="FBS4:FBU4"/>
    <mergeCell ref="FBV4:FBX4"/>
    <mergeCell ref="FBY4:FCA4"/>
    <mergeCell ref="FCB4:FCD4"/>
    <mergeCell ref="FCE4:FCG4"/>
    <mergeCell ref="FBD4:FBF4"/>
    <mergeCell ref="FBG4:FBI4"/>
    <mergeCell ref="FBJ4:FBL4"/>
    <mergeCell ref="FBM4:FBO4"/>
    <mergeCell ref="FBP4:FBR4"/>
    <mergeCell ref="FAO4:FAQ4"/>
    <mergeCell ref="FAR4:FAT4"/>
    <mergeCell ref="FAU4:FAW4"/>
    <mergeCell ref="FAX4:FAZ4"/>
    <mergeCell ref="FBA4:FBC4"/>
    <mergeCell ref="EZZ4:FAB4"/>
    <mergeCell ref="FAC4:FAE4"/>
    <mergeCell ref="FAF4:FAH4"/>
    <mergeCell ref="FAI4:FAK4"/>
    <mergeCell ref="FAL4:FAN4"/>
    <mergeCell ref="EZK4:EZM4"/>
    <mergeCell ref="EZN4:EZP4"/>
    <mergeCell ref="EZQ4:EZS4"/>
    <mergeCell ref="EZT4:EZV4"/>
    <mergeCell ref="EZW4:EZY4"/>
    <mergeCell ref="EYV4:EYX4"/>
    <mergeCell ref="EYY4:EZA4"/>
    <mergeCell ref="EZB4:EZD4"/>
    <mergeCell ref="EZE4:EZG4"/>
    <mergeCell ref="EZH4:EZJ4"/>
    <mergeCell ref="EYG4:EYI4"/>
    <mergeCell ref="EYJ4:EYL4"/>
    <mergeCell ref="EYM4:EYO4"/>
    <mergeCell ref="EYP4:EYR4"/>
    <mergeCell ref="EYS4:EYU4"/>
    <mergeCell ref="EXR4:EXT4"/>
    <mergeCell ref="EXU4:EXW4"/>
    <mergeCell ref="EXX4:EXZ4"/>
    <mergeCell ref="EYA4:EYC4"/>
    <mergeCell ref="EYD4:EYF4"/>
    <mergeCell ref="EXC4:EXE4"/>
    <mergeCell ref="EXF4:EXH4"/>
    <mergeCell ref="EXI4:EXK4"/>
    <mergeCell ref="EXL4:EXN4"/>
    <mergeCell ref="EXO4:EXQ4"/>
    <mergeCell ref="EWN4:EWP4"/>
    <mergeCell ref="EWQ4:EWS4"/>
    <mergeCell ref="EWT4:EWV4"/>
    <mergeCell ref="EWW4:EWY4"/>
    <mergeCell ref="EWZ4:EXB4"/>
    <mergeCell ref="EVY4:EWA4"/>
    <mergeCell ref="EWB4:EWD4"/>
    <mergeCell ref="EWE4:EWG4"/>
    <mergeCell ref="EWH4:EWJ4"/>
    <mergeCell ref="EWK4:EWM4"/>
    <mergeCell ref="EVJ4:EVL4"/>
    <mergeCell ref="EVM4:EVO4"/>
    <mergeCell ref="EVP4:EVR4"/>
    <mergeCell ref="EVS4:EVU4"/>
    <mergeCell ref="EVV4:EVX4"/>
    <mergeCell ref="EUU4:EUW4"/>
    <mergeCell ref="EUX4:EUZ4"/>
    <mergeCell ref="EVA4:EVC4"/>
    <mergeCell ref="EVD4:EVF4"/>
    <mergeCell ref="EVG4:EVI4"/>
    <mergeCell ref="EUF4:EUH4"/>
    <mergeCell ref="EUI4:EUK4"/>
    <mergeCell ref="EUL4:EUN4"/>
    <mergeCell ref="EUO4:EUQ4"/>
    <mergeCell ref="EUR4:EUT4"/>
    <mergeCell ref="ETQ4:ETS4"/>
    <mergeCell ref="ETT4:ETV4"/>
    <mergeCell ref="ETW4:ETY4"/>
    <mergeCell ref="ETZ4:EUB4"/>
    <mergeCell ref="EUC4:EUE4"/>
    <mergeCell ref="ETB4:ETD4"/>
    <mergeCell ref="ETE4:ETG4"/>
    <mergeCell ref="ETH4:ETJ4"/>
    <mergeCell ref="ETK4:ETM4"/>
    <mergeCell ref="ETN4:ETP4"/>
    <mergeCell ref="ESM4:ESO4"/>
    <mergeCell ref="ESP4:ESR4"/>
    <mergeCell ref="ESS4:ESU4"/>
    <mergeCell ref="ESV4:ESX4"/>
    <mergeCell ref="ESY4:ETA4"/>
    <mergeCell ref="ERX4:ERZ4"/>
    <mergeCell ref="ESA4:ESC4"/>
    <mergeCell ref="ESD4:ESF4"/>
    <mergeCell ref="ESG4:ESI4"/>
    <mergeCell ref="ESJ4:ESL4"/>
    <mergeCell ref="ERI4:ERK4"/>
    <mergeCell ref="ERL4:ERN4"/>
    <mergeCell ref="ERO4:ERQ4"/>
    <mergeCell ref="ERR4:ERT4"/>
    <mergeCell ref="ERU4:ERW4"/>
    <mergeCell ref="EQT4:EQV4"/>
    <mergeCell ref="EQW4:EQY4"/>
    <mergeCell ref="EQZ4:ERB4"/>
    <mergeCell ref="ERC4:ERE4"/>
    <mergeCell ref="ERF4:ERH4"/>
    <mergeCell ref="EQE4:EQG4"/>
    <mergeCell ref="EQH4:EQJ4"/>
    <mergeCell ref="EQK4:EQM4"/>
    <mergeCell ref="EQN4:EQP4"/>
    <mergeCell ref="EQQ4:EQS4"/>
    <mergeCell ref="EPP4:EPR4"/>
    <mergeCell ref="EPS4:EPU4"/>
    <mergeCell ref="EPV4:EPX4"/>
    <mergeCell ref="EPY4:EQA4"/>
    <mergeCell ref="EQB4:EQD4"/>
    <mergeCell ref="EPA4:EPC4"/>
    <mergeCell ref="EPD4:EPF4"/>
    <mergeCell ref="EPG4:EPI4"/>
    <mergeCell ref="EPJ4:EPL4"/>
    <mergeCell ref="EPM4:EPO4"/>
    <mergeCell ref="EOL4:EON4"/>
    <mergeCell ref="EOO4:EOQ4"/>
    <mergeCell ref="EOR4:EOT4"/>
    <mergeCell ref="EOU4:EOW4"/>
    <mergeCell ref="EOX4:EOZ4"/>
    <mergeCell ref="ENW4:ENY4"/>
    <mergeCell ref="ENZ4:EOB4"/>
    <mergeCell ref="EOC4:EOE4"/>
    <mergeCell ref="EOF4:EOH4"/>
    <mergeCell ref="EOI4:EOK4"/>
    <mergeCell ref="ENH4:ENJ4"/>
    <mergeCell ref="ENK4:ENM4"/>
    <mergeCell ref="ENN4:ENP4"/>
    <mergeCell ref="ENQ4:ENS4"/>
    <mergeCell ref="ENT4:ENV4"/>
    <mergeCell ref="EMS4:EMU4"/>
    <mergeCell ref="EMV4:EMX4"/>
    <mergeCell ref="EMY4:ENA4"/>
    <mergeCell ref="ENB4:END4"/>
    <mergeCell ref="ENE4:ENG4"/>
    <mergeCell ref="EMD4:EMF4"/>
    <mergeCell ref="EMG4:EMI4"/>
    <mergeCell ref="EMJ4:EML4"/>
    <mergeCell ref="EMM4:EMO4"/>
    <mergeCell ref="EMP4:EMR4"/>
    <mergeCell ref="ELO4:ELQ4"/>
    <mergeCell ref="ELR4:ELT4"/>
    <mergeCell ref="ELU4:ELW4"/>
    <mergeCell ref="ELX4:ELZ4"/>
    <mergeCell ref="EMA4:EMC4"/>
    <mergeCell ref="EKZ4:ELB4"/>
    <mergeCell ref="ELC4:ELE4"/>
    <mergeCell ref="ELF4:ELH4"/>
    <mergeCell ref="ELI4:ELK4"/>
    <mergeCell ref="ELL4:ELN4"/>
    <mergeCell ref="EKK4:EKM4"/>
    <mergeCell ref="EKN4:EKP4"/>
    <mergeCell ref="EKQ4:EKS4"/>
    <mergeCell ref="EKT4:EKV4"/>
    <mergeCell ref="EKW4:EKY4"/>
    <mergeCell ref="EJV4:EJX4"/>
    <mergeCell ref="EJY4:EKA4"/>
    <mergeCell ref="EKB4:EKD4"/>
    <mergeCell ref="EKE4:EKG4"/>
    <mergeCell ref="EKH4:EKJ4"/>
    <mergeCell ref="EJG4:EJI4"/>
    <mergeCell ref="EJJ4:EJL4"/>
    <mergeCell ref="EJM4:EJO4"/>
    <mergeCell ref="EJP4:EJR4"/>
    <mergeCell ref="EJS4:EJU4"/>
    <mergeCell ref="EIR4:EIT4"/>
    <mergeCell ref="EIU4:EIW4"/>
    <mergeCell ref="EIX4:EIZ4"/>
    <mergeCell ref="EJA4:EJC4"/>
    <mergeCell ref="EJD4:EJF4"/>
    <mergeCell ref="EIC4:EIE4"/>
    <mergeCell ref="EIF4:EIH4"/>
    <mergeCell ref="EII4:EIK4"/>
    <mergeCell ref="EIL4:EIN4"/>
    <mergeCell ref="EIO4:EIQ4"/>
    <mergeCell ref="EHN4:EHP4"/>
    <mergeCell ref="EHQ4:EHS4"/>
    <mergeCell ref="EHT4:EHV4"/>
    <mergeCell ref="EHW4:EHY4"/>
    <mergeCell ref="EHZ4:EIB4"/>
    <mergeCell ref="EGY4:EHA4"/>
    <mergeCell ref="EHB4:EHD4"/>
    <mergeCell ref="EHE4:EHG4"/>
    <mergeCell ref="EHH4:EHJ4"/>
    <mergeCell ref="EHK4:EHM4"/>
    <mergeCell ref="EGJ4:EGL4"/>
    <mergeCell ref="EGM4:EGO4"/>
    <mergeCell ref="EGP4:EGR4"/>
    <mergeCell ref="EGS4:EGU4"/>
    <mergeCell ref="EGV4:EGX4"/>
    <mergeCell ref="EFU4:EFW4"/>
    <mergeCell ref="EFX4:EFZ4"/>
    <mergeCell ref="EGA4:EGC4"/>
    <mergeCell ref="EGD4:EGF4"/>
    <mergeCell ref="EGG4:EGI4"/>
    <mergeCell ref="EFF4:EFH4"/>
    <mergeCell ref="EFI4:EFK4"/>
    <mergeCell ref="EFL4:EFN4"/>
    <mergeCell ref="EFO4:EFQ4"/>
    <mergeCell ref="EFR4:EFT4"/>
    <mergeCell ref="EEQ4:EES4"/>
    <mergeCell ref="EET4:EEV4"/>
    <mergeCell ref="EEW4:EEY4"/>
    <mergeCell ref="EEZ4:EFB4"/>
    <mergeCell ref="EFC4:EFE4"/>
    <mergeCell ref="EEB4:EED4"/>
    <mergeCell ref="EEE4:EEG4"/>
    <mergeCell ref="EEH4:EEJ4"/>
    <mergeCell ref="EEK4:EEM4"/>
    <mergeCell ref="EEN4:EEP4"/>
    <mergeCell ref="EDM4:EDO4"/>
    <mergeCell ref="EDP4:EDR4"/>
    <mergeCell ref="EDS4:EDU4"/>
    <mergeCell ref="EDV4:EDX4"/>
    <mergeCell ref="EDY4:EEA4"/>
    <mergeCell ref="ECX4:ECZ4"/>
    <mergeCell ref="EDA4:EDC4"/>
    <mergeCell ref="EDD4:EDF4"/>
    <mergeCell ref="EDG4:EDI4"/>
    <mergeCell ref="EDJ4:EDL4"/>
    <mergeCell ref="ECI4:ECK4"/>
    <mergeCell ref="ECL4:ECN4"/>
    <mergeCell ref="ECO4:ECQ4"/>
    <mergeCell ref="ECR4:ECT4"/>
    <mergeCell ref="ECU4:ECW4"/>
    <mergeCell ref="EBT4:EBV4"/>
    <mergeCell ref="EBW4:EBY4"/>
    <mergeCell ref="EBZ4:ECB4"/>
    <mergeCell ref="ECC4:ECE4"/>
    <mergeCell ref="ECF4:ECH4"/>
    <mergeCell ref="EBE4:EBG4"/>
    <mergeCell ref="EBH4:EBJ4"/>
    <mergeCell ref="EBK4:EBM4"/>
    <mergeCell ref="EBN4:EBP4"/>
    <mergeCell ref="EBQ4:EBS4"/>
    <mergeCell ref="EAP4:EAR4"/>
    <mergeCell ref="EAS4:EAU4"/>
    <mergeCell ref="EAV4:EAX4"/>
    <mergeCell ref="EAY4:EBA4"/>
    <mergeCell ref="EBB4:EBD4"/>
    <mergeCell ref="EAA4:EAC4"/>
    <mergeCell ref="EAD4:EAF4"/>
    <mergeCell ref="EAG4:EAI4"/>
    <mergeCell ref="EAJ4:EAL4"/>
    <mergeCell ref="EAM4:EAO4"/>
    <mergeCell ref="DZL4:DZN4"/>
    <mergeCell ref="DZO4:DZQ4"/>
    <mergeCell ref="DZR4:DZT4"/>
    <mergeCell ref="DZU4:DZW4"/>
    <mergeCell ref="DZX4:DZZ4"/>
    <mergeCell ref="DYW4:DYY4"/>
    <mergeCell ref="DYZ4:DZB4"/>
    <mergeCell ref="DZC4:DZE4"/>
    <mergeCell ref="DZF4:DZH4"/>
    <mergeCell ref="DZI4:DZK4"/>
    <mergeCell ref="DYH4:DYJ4"/>
    <mergeCell ref="DYK4:DYM4"/>
    <mergeCell ref="DYN4:DYP4"/>
    <mergeCell ref="DYQ4:DYS4"/>
    <mergeCell ref="DYT4:DYV4"/>
    <mergeCell ref="DXS4:DXU4"/>
    <mergeCell ref="DXV4:DXX4"/>
    <mergeCell ref="DXY4:DYA4"/>
    <mergeCell ref="DYB4:DYD4"/>
    <mergeCell ref="DYE4:DYG4"/>
    <mergeCell ref="DXD4:DXF4"/>
    <mergeCell ref="DXG4:DXI4"/>
    <mergeCell ref="DXJ4:DXL4"/>
    <mergeCell ref="DXM4:DXO4"/>
    <mergeCell ref="DXP4:DXR4"/>
    <mergeCell ref="DWO4:DWQ4"/>
    <mergeCell ref="DWR4:DWT4"/>
    <mergeCell ref="DWU4:DWW4"/>
    <mergeCell ref="DWX4:DWZ4"/>
    <mergeCell ref="DXA4:DXC4"/>
    <mergeCell ref="DVZ4:DWB4"/>
    <mergeCell ref="DWC4:DWE4"/>
    <mergeCell ref="DWF4:DWH4"/>
    <mergeCell ref="DWI4:DWK4"/>
    <mergeCell ref="DWL4:DWN4"/>
    <mergeCell ref="DVK4:DVM4"/>
    <mergeCell ref="DVN4:DVP4"/>
    <mergeCell ref="DVQ4:DVS4"/>
    <mergeCell ref="DVT4:DVV4"/>
    <mergeCell ref="DVW4:DVY4"/>
    <mergeCell ref="DUV4:DUX4"/>
    <mergeCell ref="DUY4:DVA4"/>
    <mergeCell ref="DVB4:DVD4"/>
    <mergeCell ref="DVE4:DVG4"/>
    <mergeCell ref="DVH4:DVJ4"/>
    <mergeCell ref="DUG4:DUI4"/>
    <mergeCell ref="DUJ4:DUL4"/>
    <mergeCell ref="DUM4:DUO4"/>
    <mergeCell ref="DUP4:DUR4"/>
    <mergeCell ref="DUS4:DUU4"/>
    <mergeCell ref="DTR4:DTT4"/>
    <mergeCell ref="DTU4:DTW4"/>
    <mergeCell ref="DTX4:DTZ4"/>
    <mergeCell ref="DUA4:DUC4"/>
    <mergeCell ref="DUD4:DUF4"/>
    <mergeCell ref="DTC4:DTE4"/>
    <mergeCell ref="DTF4:DTH4"/>
    <mergeCell ref="DTI4:DTK4"/>
    <mergeCell ref="DTL4:DTN4"/>
    <mergeCell ref="DTO4:DTQ4"/>
    <mergeCell ref="DSN4:DSP4"/>
    <mergeCell ref="DSQ4:DSS4"/>
    <mergeCell ref="DST4:DSV4"/>
    <mergeCell ref="DSW4:DSY4"/>
    <mergeCell ref="DSZ4:DTB4"/>
    <mergeCell ref="DRY4:DSA4"/>
    <mergeCell ref="DSB4:DSD4"/>
    <mergeCell ref="DSE4:DSG4"/>
    <mergeCell ref="DSH4:DSJ4"/>
    <mergeCell ref="DSK4:DSM4"/>
    <mergeCell ref="DRJ4:DRL4"/>
    <mergeCell ref="DRM4:DRO4"/>
    <mergeCell ref="DRP4:DRR4"/>
    <mergeCell ref="DRS4:DRU4"/>
    <mergeCell ref="DRV4:DRX4"/>
    <mergeCell ref="DQU4:DQW4"/>
    <mergeCell ref="DQX4:DQZ4"/>
    <mergeCell ref="DRA4:DRC4"/>
    <mergeCell ref="DRD4:DRF4"/>
    <mergeCell ref="DRG4:DRI4"/>
    <mergeCell ref="DQF4:DQH4"/>
    <mergeCell ref="DQI4:DQK4"/>
    <mergeCell ref="DQL4:DQN4"/>
    <mergeCell ref="DQO4:DQQ4"/>
    <mergeCell ref="DQR4:DQT4"/>
    <mergeCell ref="DPQ4:DPS4"/>
    <mergeCell ref="DPT4:DPV4"/>
    <mergeCell ref="DPW4:DPY4"/>
    <mergeCell ref="DPZ4:DQB4"/>
    <mergeCell ref="DQC4:DQE4"/>
    <mergeCell ref="DPB4:DPD4"/>
    <mergeCell ref="DPE4:DPG4"/>
    <mergeCell ref="DPH4:DPJ4"/>
    <mergeCell ref="DPK4:DPM4"/>
    <mergeCell ref="DPN4:DPP4"/>
    <mergeCell ref="DOM4:DOO4"/>
    <mergeCell ref="DOP4:DOR4"/>
    <mergeCell ref="DOS4:DOU4"/>
    <mergeCell ref="DOV4:DOX4"/>
    <mergeCell ref="DOY4:DPA4"/>
    <mergeCell ref="DNX4:DNZ4"/>
    <mergeCell ref="DOA4:DOC4"/>
    <mergeCell ref="DOD4:DOF4"/>
    <mergeCell ref="DOG4:DOI4"/>
    <mergeCell ref="DOJ4:DOL4"/>
    <mergeCell ref="DNI4:DNK4"/>
    <mergeCell ref="DNL4:DNN4"/>
    <mergeCell ref="DNO4:DNQ4"/>
    <mergeCell ref="DNR4:DNT4"/>
    <mergeCell ref="DNU4:DNW4"/>
    <mergeCell ref="DMT4:DMV4"/>
    <mergeCell ref="DMW4:DMY4"/>
    <mergeCell ref="DMZ4:DNB4"/>
    <mergeCell ref="DNC4:DNE4"/>
    <mergeCell ref="DNF4:DNH4"/>
    <mergeCell ref="DME4:DMG4"/>
    <mergeCell ref="DMH4:DMJ4"/>
    <mergeCell ref="DMK4:DMM4"/>
    <mergeCell ref="DMN4:DMP4"/>
    <mergeCell ref="DMQ4:DMS4"/>
    <mergeCell ref="DLP4:DLR4"/>
    <mergeCell ref="DLS4:DLU4"/>
    <mergeCell ref="DLV4:DLX4"/>
    <mergeCell ref="DLY4:DMA4"/>
    <mergeCell ref="DMB4:DMD4"/>
    <mergeCell ref="DLA4:DLC4"/>
    <mergeCell ref="DLD4:DLF4"/>
    <mergeCell ref="DLG4:DLI4"/>
    <mergeCell ref="DLJ4:DLL4"/>
    <mergeCell ref="DLM4:DLO4"/>
    <mergeCell ref="DKL4:DKN4"/>
    <mergeCell ref="DKO4:DKQ4"/>
    <mergeCell ref="DKR4:DKT4"/>
    <mergeCell ref="DKU4:DKW4"/>
    <mergeCell ref="DKX4:DKZ4"/>
    <mergeCell ref="DJW4:DJY4"/>
    <mergeCell ref="DJZ4:DKB4"/>
    <mergeCell ref="DKC4:DKE4"/>
    <mergeCell ref="DKF4:DKH4"/>
    <mergeCell ref="DKI4:DKK4"/>
    <mergeCell ref="DJH4:DJJ4"/>
    <mergeCell ref="DJK4:DJM4"/>
    <mergeCell ref="DJN4:DJP4"/>
    <mergeCell ref="DJQ4:DJS4"/>
    <mergeCell ref="DJT4:DJV4"/>
    <mergeCell ref="DIS4:DIU4"/>
    <mergeCell ref="DIV4:DIX4"/>
    <mergeCell ref="DIY4:DJA4"/>
    <mergeCell ref="DJB4:DJD4"/>
    <mergeCell ref="DJE4:DJG4"/>
    <mergeCell ref="DID4:DIF4"/>
    <mergeCell ref="DIG4:DII4"/>
    <mergeCell ref="DIJ4:DIL4"/>
    <mergeCell ref="DIM4:DIO4"/>
    <mergeCell ref="DIP4:DIR4"/>
    <mergeCell ref="DHO4:DHQ4"/>
    <mergeCell ref="DHR4:DHT4"/>
    <mergeCell ref="DHU4:DHW4"/>
    <mergeCell ref="DHX4:DHZ4"/>
    <mergeCell ref="DIA4:DIC4"/>
    <mergeCell ref="DGZ4:DHB4"/>
    <mergeCell ref="DHC4:DHE4"/>
    <mergeCell ref="DHF4:DHH4"/>
    <mergeCell ref="DHI4:DHK4"/>
    <mergeCell ref="DHL4:DHN4"/>
    <mergeCell ref="DGK4:DGM4"/>
    <mergeCell ref="DGN4:DGP4"/>
    <mergeCell ref="DGQ4:DGS4"/>
    <mergeCell ref="DGT4:DGV4"/>
    <mergeCell ref="DGW4:DGY4"/>
    <mergeCell ref="DFV4:DFX4"/>
    <mergeCell ref="DFY4:DGA4"/>
    <mergeCell ref="DGB4:DGD4"/>
    <mergeCell ref="DGE4:DGG4"/>
    <mergeCell ref="DGH4:DGJ4"/>
    <mergeCell ref="DFG4:DFI4"/>
    <mergeCell ref="DFJ4:DFL4"/>
    <mergeCell ref="DFM4:DFO4"/>
    <mergeCell ref="DFP4:DFR4"/>
    <mergeCell ref="DFS4:DFU4"/>
    <mergeCell ref="DER4:DET4"/>
    <mergeCell ref="DEU4:DEW4"/>
    <mergeCell ref="DEX4:DEZ4"/>
    <mergeCell ref="DFA4:DFC4"/>
    <mergeCell ref="DFD4:DFF4"/>
    <mergeCell ref="DEC4:DEE4"/>
    <mergeCell ref="DEF4:DEH4"/>
    <mergeCell ref="DEI4:DEK4"/>
    <mergeCell ref="DEL4:DEN4"/>
    <mergeCell ref="DEO4:DEQ4"/>
    <mergeCell ref="DDN4:DDP4"/>
    <mergeCell ref="DDQ4:DDS4"/>
    <mergeCell ref="DDT4:DDV4"/>
    <mergeCell ref="DDW4:DDY4"/>
    <mergeCell ref="DDZ4:DEB4"/>
    <mergeCell ref="DCY4:DDA4"/>
    <mergeCell ref="DDB4:DDD4"/>
    <mergeCell ref="DDE4:DDG4"/>
    <mergeCell ref="DDH4:DDJ4"/>
    <mergeCell ref="DDK4:DDM4"/>
    <mergeCell ref="DCJ4:DCL4"/>
    <mergeCell ref="DCM4:DCO4"/>
    <mergeCell ref="DCP4:DCR4"/>
    <mergeCell ref="DCS4:DCU4"/>
    <mergeCell ref="DCV4:DCX4"/>
    <mergeCell ref="DBU4:DBW4"/>
    <mergeCell ref="DBX4:DBZ4"/>
    <mergeCell ref="DCA4:DCC4"/>
    <mergeCell ref="DCD4:DCF4"/>
    <mergeCell ref="DCG4:DCI4"/>
    <mergeCell ref="DBF4:DBH4"/>
    <mergeCell ref="DBI4:DBK4"/>
    <mergeCell ref="DBL4:DBN4"/>
    <mergeCell ref="DBO4:DBQ4"/>
    <mergeCell ref="DBR4:DBT4"/>
    <mergeCell ref="DAQ4:DAS4"/>
    <mergeCell ref="DAT4:DAV4"/>
    <mergeCell ref="DAW4:DAY4"/>
    <mergeCell ref="DAZ4:DBB4"/>
    <mergeCell ref="DBC4:DBE4"/>
    <mergeCell ref="DAB4:DAD4"/>
    <mergeCell ref="DAE4:DAG4"/>
    <mergeCell ref="DAH4:DAJ4"/>
    <mergeCell ref="DAK4:DAM4"/>
    <mergeCell ref="DAN4:DAP4"/>
    <mergeCell ref="CZM4:CZO4"/>
    <mergeCell ref="CZP4:CZR4"/>
    <mergeCell ref="CZS4:CZU4"/>
    <mergeCell ref="CZV4:CZX4"/>
    <mergeCell ref="CZY4:DAA4"/>
    <mergeCell ref="CYX4:CYZ4"/>
    <mergeCell ref="CZA4:CZC4"/>
    <mergeCell ref="CZD4:CZF4"/>
    <mergeCell ref="CZG4:CZI4"/>
    <mergeCell ref="CZJ4:CZL4"/>
    <mergeCell ref="CYI4:CYK4"/>
    <mergeCell ref="CYL4:CYN4"/>
    <mergeCell ref="CYO4:CYQ4"/>
    <mergeCell ref="CYR4:CYT4"/>
    <mergeCell ref="CYU4:CYW4"/>
    <mergeCell ref="CXT4:CXV4"/>
    <mergeCell ref="CXW4:CXY4"/>
    <mergeCell ref="CXZ4:CYB4"/>
    <mergeCell ref="CYC4:CYE4"/>
    <mergeCell ref="CYF4:CYH4"/>
    <mergeCell ref="CXE4:CXG4"/>
    <mergeCell ref="CXH4:CXJ4"/>
    <mergeCell ref="CXK4:CXM4"/>
    <mergeCell ref="CXN4:CXP4"/>
    <mergeCell ref="CXQ4:CXS4"/>
    <mergeCell ref="CWP4:CWR4"/>
    <mergeCell ref="CWS4:CWU4"/>
    <mergeCell ref="CWV4:CWX4"/>
    <mergeCell ref="CWY4:CXA4"/>
    <mergeCell ref="CXB4:CXD4"/>
    <mergeCell ref="CWA4:CWC4"/>
    <mergeCell ref="CWD4:CWF4"/>
    <mergeCell ref="CWG4:CWI4"/>
    <mergeCell ref="CWJ4:CWL4"/>
    <mergeCell ref="CWM4:CWO4"/>
    <mergeCell ref="CVL4:CVN4"/>
    <mergeCell ref="CVO4:CVQ4"/>
    <mergeCell ref="CVR4:CVT4"/>
    <mergeCell ref="CVU4:CVW4"/>
    <mergeCell ref="CVX4:CVZ4"/>
    <mergeCell ref="CUW4:CUY4"/>
    <mergeCell ref="CUZ4:CVB4"/>
    <mergeCell ref="CVC4:CVE4"/>
    <mergeCell ref="CVF4:CVH4"/>
    <mergeCell ref="CVI4:CVK4"/>
    <mergeCell ref="CUH4:CUJ4"/>
    <mergeCell ref="CUK4:CUM4"/>
    <mergeCell ref="CUN4:CUP4"/>
    <mergeCell ref="CUQ4:CUS4"/>
    <mergeCell ref="CUT4:CUV4"/>
    <mergeCell ref="CTS4:CTU4"/>
    <mergeCell ref="CTV4:CTX4"/>
    <mergeCell ref="CTY4:CUA4"/>
    <mergeCell ref="CUB4:CUD4"/>
    <mergeCell ref="CUE4:CUG4"/>
    <mergeCell ref="CTD4:CTF4"/>
    <mergeCell ref="CTG4:CTI4"/>
    <mergeCell ref="CTJ4:CTL4"/>
    <mergeCell ref="CTM4:CTO4"/>
    <mergeCell ref="CTP4:CTR4"/>
    <mergeCell ref="CSO4:CSQ4"/>
    <mergeCell ref="CSR4:CST4"/>
    <mergeCell ref="CSU4:CSW4"/>
    <mergeCell ref="CSX4:CSZ4"/>
    <mergeCell ref="CTA4:CTC4"/>
    <mergeCell ref="CRZ4:CSB4"/>
    <mergeCell ref="CSC4:CSE4"/>
    <mergeCell ref="CSF4:CSH4"/>
    <mergeCell ref="CSI4:CSK4"/>
    <mergeCell ref="CSL4:CSN4"/>
    <mergeCell ref="CRK4:CRM4"/>
    <mergeCell ref="CRN4:CRP4"/>
    <mergeCell ref="CRQ4:CRS4"/>
    <mergeCell ref="CRT4:CRV4"/>
    <mergeCell ref="CRW4:CRY4"/>
    <mergeCell ref="CQV4:CQX4"/>
    <mergeCell ref="CQY4:CRA4"/>
    <mergeCell ref="CRB4:CRD4"/>
    <mergeCell ref="CRE4:CRG4"/>
    <mergeCell ref="CRH4:CRJ4"/>
    <mergeCell ref="CQG4:CQI4"/>
    <mergeCell ref="CQJ4:CQL4"/>
    <mergeCell ref="CQM4:CQO4"/>
    <mergeCell ref="CQP4:CQR4"/>
    <mergeCell ref="CQS4:CQU4"/>
    <mergeCell ref="CPR4:CPT4"/>
    <mergeCell ref="CPU4:CPW4"/>
    <mergeCell ref="CPX4:CPZ4"/>
    <mergeCell ref="CQA4:CQC4"/>
    <mergeCell ref="CQD4:CQF4"/>
    <mergeCell ref="CPC4:CPE4"/>
    <mergeCell ref="CPF4:CPH4"/>
    <mergeCell ref="CPI4:CPK4"/>
    <mergeCell ref="CPL4:CPN4"/>
    <mergeCell ref="CPO4:CPQ4"/>
    <mergeCell ref="CON4:COP4"/>
    <mergeCell ref="COQ4:COS4"/>
    <mergeCell ref="COT4:COV4"/>
    <mergeCell ref="COW4:COY4"/>
    <mergeCell ref="COZ4:CPB4"/>
    <mergeCell ref="CNY4:COA4"/>
    <mergeCell ref="COB4:COD4"/>
    <mergeCell ref="COE4:COG4"/>
    <mergeCell ref="COH4:COJ4"/>
    <mergeCell ref="COK4:COM4"/>
    <mergeCell ref="CNJ4:CNL4"/>
    <mergeCell ref="CNM4:CNO4"/>
    <mergeCell ref="CNP4:CNR4"/>
    <mergeCell ref="CNS4:CNU4"/>
    <mergeCell ref="CNV4:CNX4"/>
    <mergeCell ref="CMU4:CMW4"/>
    <mergeCell ref="CMX4:CMZ4"/>
    <mergeCell ref="CNA4:CNC4"/>
    <mergeCell ref="CND4:CNF4"/>
    <mergeCell ref="CNG4:CNI4"/>
    <mergeCell ref="CMF4:CMH4"/>
    <mergeCell ref="CMI4:CMK4"/>
    <mergeCell ref="CML4:CMN4"/>
    <mergeCell ref="CMO4:CMQ4"/>
    <mergeCell ref="CMR4:CMT4"/>
    <mergeCell ref="CLQ4:CLS4"/>
    <mergeCell ref="CLT4:CLV4"/>
    <mergeCell ref="CLW4:CLY4"/>
    <mergeCell ref="CLZ4:CMB4"/>
    <mergeCell ref="CMC4:CME4"/>
    <mergeCell ref="CLB4:CLD4"/>
    <mergeCell ref="CLE4:CLG4"/>
    <mergeCell ref="CLH4:CLJ4"/>
    <mergeCell ref="CLK4:CLM4"/>
    <mergeCell ref="CLN4:CLP4"/>
    <mergeCell ref="CKM4:CKO4"/>
    <mergeCell ref="CKP4:CKR4"/>
    <mergeCell ref="CKS4:CKU4"/>
    <mergeCell ref="CKV4:CKX4"/>
    <mergeCell ref="CKY4:CLA4"/>
    <mergeCell ref="CJX4:CJZ4"/>
    <mergeCell ref="CKA4:CKC4"/>
    <mergeCell ref="CKD4:CKF4"/>
    <mergeCell ref="CKG4:CKI4"/>
    <mergeCell ref="CKJ4:CKL4"/>
    <mergeCell ref="CJI4:CJK4"/>
    <mergeCell ref="CJL4:CJN4"/>
    <mergeCell ref="CJO4:CJQ4"/>
    <mergeCell ref="CJR4:CJT4"/>
    <mergeCell ref="CJU4:CJW4"/>
    <mergeCell ref="CIT4:CIV4"/>
    <mergeCell ref="CIW4:CIY4"/>
    <mergeCell ref="CIZ4:CJB4"/>
    <mergeCell ref="CJC4:CJE4"/>
    <mergeCell ref="CJF4:CJH4"/>
    <mergeCell ref="CIE4:CIG4"/>
    <mergeCell ref="CIH4:CIJ4"/>
    <mergeCell ref="CIK4:CIM4"/>
    <mergeCell ref="CIN4:CIP4"/>
    <mergeCell ref="CIQ4:CIS4"/>
    <mergeCell ref="CHP4:CHR4"/>
    <mergeCell ref="CHS4:CHU4"/>
    <mergeCell ref="CHV4:CHX4"/>
    <mergeCell ref="CHY4:CIA4"/>
    <mergeCell ref="CIB4:CID4"/>
    <mergeCell ref="CHA4:CHC4"/>
    <mergeCell ref="CHD4:CHF4"/>
    <mergeCell ref="CHG4:CHI4"/>
    <mergeCell ref="CHJ4:CHL4"/>
    <mergeCell ref="CHM4:CHO4"/>
    <mergeCell ref="CGL4:CGN4"/>
    <mergeCell ref="CGO4:CGQ4"/>
    <mergeCell ref="CGR4:CGT4"/>
    <mergeCell ref="CGU4:CGW4"/>
    <mergeCell ref="CGX4:CGZ4"/>
    <mergeCell ref="CFW4:CFY4"/>
    <mergeCell ref="CFZ4:CGB4"/>
    <mergeCell ref="CGC4:CGE4"/>
    <mergeCell ref="CGF4:CGH4"/>
    <mergeCell ref="CGI4:CGK4"/>
    <mergeCell ref="CFH4:CFJ4"/>
    <mergeCell ref="CFK4:CFM4"/>
    <mergeCell ref="CFN4:CFP4"/>
    <mergeCell ref="CFQ4:CFS4"/>
    <mergeCell ref="CFT4:CFV4"/>
    <mergeCell ref="CES4:CEU4"/>
    <mergeCell ref="CEV4:CEX4"/>
    <mergeCell ref="CEY4:CFA4"/>
    <mergeCell ref="CFB4:CFD4"/>
    <mergeCell ref="CFE4:CFG4"/>
    <mergeCell ref="CED4:CEF4"/>
    <mergeCell ref="CEG4:CEI4"/>
    <mergeCell ref="CEJ4:CEL4"/>
    <mergeCell ref="CEM4:CEO4"/>
    <mergeCell ref="CEP4:CER4"/>
    <mergeCell ref="CDO4:CDQ4"/>
    <mergeCell ref="CDR4:CDT4"/>
    <mergeCell ref="CDU4:CDW4"/>
    <mergeCell ref="CDX4:CDZ4"/>
    <mergeCell ref="CEA4:CEC4"/>
    <mergeCell ref="CCZ4:CDB4"/>
    <mergeCell ref="CDC4:CDE4"/>
    <mergeCell ref="CDF4:CDH4"/>
    <mergeCell ref="CDI4:CDK4"/>
    <mergeCell ref="CDL4:CDN4"/>
    <mergeCell ref="CCK4:CCM4"/>
    <mergeCell ref="CCN4:CCP4"/>
    <mergeCell ref="CCQ4:CCS4"/>
    <mergeCell ref="CCT4:CCV4"/>
    <mergeCell ref="CCW4:CCY4"/>
    <mergeCell ref="CBV4:CBX4"/>
    <mergeCell ref="CBY4:CCA4"/>
    <mergeCell ref="CCB4:CCD4"/>
    <mergeCell ref="CCE4:CCG4"/>
    <mergeCell ref="CCH4:CCJ4"/>
    <mergeCell ref="CBG4:CBI4"/>
    <mergeCell ref="CBJ4:CBL4"/>
    <mergeCell ref="CBM4:CBO4"/>
    <mergeCell ref="CBP4:CBR4"/>
    <mergeCell ref="CBS4:CBU4"/>
    <mergeCell ref="CAR4:CAT4"/>
    <mergeCell ref="CAU4:CAW4"/>
    <mergeCell ref="CAX4:CAZ4"/>
    <mergeCell ref="CBA4:CBC4"/>
    <mergeCell ref="CBD4:CBF4"/>
    <mergeCell ref="CAC4:CAE4"/>
    <mergeCell ref="CAF4:CAH4"/>
    <mergeCell ref="CAI4:CAK4"/>
    <mergeCell ref="CAL4:CAN4"/>
    <mergeCell ref="CAO4:CAQ4"/>
    <mergeCell ref="BZN4:BZP4"/>
    <mergeCell ref="BZQ4:BZS4"/>
    <mergeCell ref="BZT4:BZV4"/>
    <mergeCell ref="BZW4:BZY4"/>
    <mergeCell ref="BZZ4:CAB4"/>
    <mergeCell ref="BYY4:BZA4"/>
    <mergeCell ref="BZB4:BZD4"/>
    <mergeCell ref="BZE4:BZG4"/>
    <mergeCell ref="BZH4:BZJ4"/>
    <mergeCell ref="BZK4:BZM4"/>
    <mergeCell ref="BYJ4:BYL4"/>
    <mergeCell ref="BYM4:BYO4"/>
    <mergeCell ref="BYP4:BYR4"/>
    <mergeCell ref="BYS4:BYU4"/>
    <mergeCell ref="BYV4:BYX4"/>
    <mergeCell ref="BXU4:BXW4"/>
    <mergeCell ref="BXX4:BXZ4"/>
    <mergeCell ref="BYA4:BYC4"/>
    <mergeCell ref="BYD4:BYF4"/>
    <mergeCell ref="BYG4:BYI4"/>
    <mergeCell ref="BXF4:BXH4"/>
    <mergeCell ref="BXI4:BXK4"/>
    <mergeCell ref="BXL4:BXN4"/>
    <mergeCell ref="BXO4:BXQ4"/>
    <mergeCell ref="BXR4:BXT4"/>
    <mergeCell ref="BWQ4:BWS4"/>
    <mergeCell ref="BWT4:BWV4"/>
    <mergeCell ref="BWW4:BWY4"/>
    <mergeCell ref="BWZ4:BXB4"/>
    <mergeCell ref="BXC4:BXE4"/>
    <mergeCell ref="BWB4:BWD4"/>
    <mergeCell ref="BWE4:BWG4"/>
    <mergeCell ref="BWH4:BWJ4"/>
    <mergeCell ref="BWK4:BWM4"/>
    <mergeCell ref="BWN4:BWP4"/>
    <mergeCell ref="BVM4:BVO4"/>
    <mergeCell ref="BVP4:BVR4"/>
    <mergeCell ref="BVS4:BVU4"/>
    <mergeCell ref="BVV4:BVX4"/>
    <mergeCell ref="BVY4:BWA4"/>
    <mergeCell ref="BUX4:BUZ4"/>
    <mergeCell ref="BVA4:BVC4"/>
    <mergeCell ref="BVD4:BVF4"/>
    <mergeCell ref="BVG4:BVI4"/>
    <mergeCell ref="BVJ4:BVL4"/>
    <mergeCell ref="BUI4:BUK4"/>
    <mergeCell ref="BUL4:BUN4"/>
    <mergeCell ref="BUO4:BUQ4"/>
    <mergeCell ref="BUR4:BUT4"/>
    <mergeCell ref="BUU4:BUW4"/>
    <mergeCell ref="BTT4:BTV4"/>
    <mergeCell ref="BTW4:BTY4"/>
    <mergeCell ref="BTZ4:BUB4"/>
    <mergeCell ref="BUC4:BUE4"/>
    <mergeCell ref="BUF4:BUH4"/>
    <mergeCell ref="BTE4:BTG4"/>
    <mergeCell ref="BTH4:BTJ4"/>
    <mergeCell ref="BTK4:BTM4"/>
    <mergeCell ref="BTN4:BTP4"/>
    <mergeCell ref="BTQ4:BTS4"/>
    <mergeCell ref="BSP4:BSR4"/>
    <mergeCell ref="BSS4:BSU4"/>
    <mergeCell ref="BSV4:BSX4"/>
    <mergeCell ref="BSY4:BTA4"/>
    <mergeCell ref="BTB4:BTD4"/>
    <mergeCell ref="BSA4:BSC4"/>
    <mergeCell ref="BSD4:BSF4"/>
    <mergeCell ref="BSG4:BSI4"/>
    <mergeCell ref="BSJ4:BSL4"/>
    <mergeCell ref="BSM4:BSO4"/>
    <mergeCell ref="BRL4:BRN4"/>
    <mergeCell ref="BRO4:BRQ4"/>
    <mergeCell ref="BRR4:BRT4"/>
    <mergeCell ref="BRU4:BRW4"/>
    <mergeCell ref="BRX4:BRZ4"/>
    <mergeCell ref="BQW4:BQY4"/>
    <mergeCell ref="BQZ4:BRB4"/>
    <mergeCell ref="BRC4:BRE4"/>
    <mergeCell ref="BRF4:BRH4"/>
    <mergeCell ref="BRI4:BRK4"/>
    <mergeCell ref="BQH4:BQJ4"/>
    <mergeCell ref="BQK4:BQM4"/>
    <mergeCell ref="BQN4:BQP4"/>
    <mergeCell ref="BQQ4:BQS4"/>
    <mergeCell ref="BQT4:BQV4"/>
    <mergeCell ref="BPS4:BPU4"/>
    <mergeCell ref="BPV4:BPX4"/>
    <mergeCell ref="BPY4:BQA4"/>
    <mergeCell ref="BQB4:BQD4"/>
    <mergeCell ref="BQE4:BQG4"/>
    <mergeCell ref="BPD4:BPF4"/>
    <mergeCell ref="BPG4:BPI4"/>
    <mergeCell ref="BPJ4:BPL4"/>
    <mergeCell ref="BPM4:BPO4"/>
    <mergeCell ref="BPP4:BPR4"/>
    <mergeCell ref="BOO4:BOQ4"/>
    <mergeCell ref="BOR4:BOT4"/>
    <mergeCell ref="BOU4:BOW4"/>
    <mergeCell ref="BOX4:BOZ4"/>
    <mergeCell ref="BPA4:BPC4"/>
    <mergeCell ref="BNZ4:BOB4"/>
    <mergeCell ref="BOC4:BOE4"/>
    <mergeCell ref="BOF4:BOH4"/>
    <mergeCell ref="BOI4:BOK4"/>
    <mergeCell ref="BOL4:BON4"/>
    <mergeCell ref="BNK4:BNM4"/>
    <mergeCell ref="BNN4:BNP4"/>
    <mergeCell ref="BNQ4:BNS4"/>
    <mergeCell ref="BNT4:BNV4"/>
    <mergeCell ref="BNW4:BNY4"/>
    <mergeCell ref="BMV4:BMX4"/>
    <mergeCell ref="BMY4:BNA4"/>
    <mergeCell ref="BNB4:BND4"/>
    <mergeCell ref="BNE4:BNG4"/>
    <mergeCell ref="BNH4:BNJ4"/>
    <mergeCell ref="BMG4:BMI4"/>
    <mergeCell ref="BMJ4:BML4"/>
    <mergeCell ref="BMM4:BMO4"/>
    <mergeCell ref="BMP4:BMR4"/>
    <mergeCell ref="BMS4:BMU4"/>
    <mergeCell ref="BLR4:BLT4"/>
    <mergeCell ref="BLU4:BLW4"/>
    <mergeCell ref="BLX4:BLZ4"/>
    <mergeCell ref="BMA4:BMC4"/>
    <mergeCell ref="BMD4:BMF4"/>
    <mergeCell ref="BLC4:BLE4"/>
    <mergeCell ref="BLF4:BLH4"/>
    <mergeCell ref="BLI4:BLK4"/>
    <mergeCell ref="BLL4:BLN4"/>
    <mergeCell ref="BLO4:BLQ4"/>
    <mergeCell ref="BKN4:BKP4"/>
    <mergeCell ref="BKQ4:BKS4"/>
    <mergeCell ref="BKT4:BKV4"/>
    <mergeCell ref="BKW4:BKY4"/>
    <mergeCell ref="BKZ4:BLB4"/>
    <mergeCell ref="BJY4:BKA4"/>
    <mergeCell ref="BKB4:BKD4"/>
    <mergeCell ref="BKE4:BKG4"/>
    <mergeCell ref="BKH4:BKJ4"/>
    <mergeCell ref="BKK4:BKM4"/>
    <mergeCell ref="BJJ4:BJL4"/>
    <mergeCell ref="BJM4:BJO4"/>
    <mergeCell ref="BJP4:BJR4"/>
    <mergeCell ref="BJS4:BJU4"/>
    <mergeCell ref="BJV4:BJX4"/>
    <mergeCell ref="BIU4:BIW4"/>
    <mergeCell ref="BIX4:BIZ4"/>
    <mergeCell ref="BJA4:BJC4"/>
    <mergeCell ref="BJD4:BJF4"/>
    <mergeCell ref="BJG4:BJI4"/>
    <mergeCell ref="BIF4:BIH4"/>
    <mergeCell ref="BII4:BIK4"/>
    <mergeCell ref="BIL4:BIN4"/>
    <mergeCell ref="BIO4:BIQ4"/>
    <mergeCell ref="BIR4:BIT4"/>
    <mergeCell ref="BHQ4:BHS4"/>
    <mergeCell ref="BHT4:BHV4"/>
    <mergeCell ref="BHW4:BHY4"/>
    <mergeCell ref="BHZ4:BIB4"/>
    <mergeCell ref="BIC4:BIE4"/>
    <mergeCell ref="BHB4:BHD4"/>
    <mergeCell ref="BHE4:BHG4"/>
    <mergeCell ref="BHH4:BHJ4"/>
    <mergeCell ref="BHK4:BHM4"/>
    <mergeCell ref="BHN4:BHP4"/>
    <mergeCell ref="BGM4:BGO4"/>
    <mergeCell ref="BGP4:BGR4"/>
    <mergeCell ref="BGS4:BGU4"/>
    <mergeCell ref="BGV4:BGX4"/>
    <mergeCell ref="BGY4:BHA4"/>
    <mergeCell ref="BFX4:BFZ4"/>
    <mergeCell ref="BGA4:BGC4"/>
    <mergeCell ref="BGD4:BGF4"/>
    <mergeCell ref="BGG4:BGI4"/>
    <mergeCell ref="BGJ4:BGL4"/>
    <mergeCell ref="BFI4:BFK4"/>
    <mergeCell ref="BFL4:BFN4"/>
    <mergeCell ref="BFO4:BFQ4"/>
    <mergeCell ref="BFR4:BFT4"/>
    <mergeCell ref="BFU4:BFW4"/>
    <mergeCell ref="BET4:BEV4"/>
    <mergeCell ref="BEW4:BEY4"/>
    <mergeCell ref="BEZ4:BFB4"/>
    <mergeCell ref="BFC4:BFE4"/>
    <mergeCell ref="BFF4:BFH4"/>
    <mergeCell ref="BEE4:BEG4"/>
    <mergeCell ref="BEH4:BEJ4"/>
    <mergeCell ref="BEK4:BEM4"/>
    <mergeCell ref="BEN4:BEP4"/>
    <mergeCell ref="BEQ4:BES4"/>
    <mergeCell ref="BDP4:BDR4"/>
    <mergeCell ref="BDS4:BDU4"/>
    <mergeCell ref="BDV4:BDX4"/>
    <mergeCell ref="BDY4:BEA4"/>
    <mergeCell ref="BEB4:BED4"/>
    <mergeCell ref="BDA4:BDC4"/>
    <mergeCell ref="BDD4:BDF4"/>
    <mergeCell ref="BDG4:BDI4"/>
    <mergeCell ref="BDJ4:BDL4"/>
    <mergeCell ref="BDM4:BDO4"/>
    <mergeCell ref="BCL4:BCN4"/>
    <mergeCell ref="BCO4:BCQ4"/>
    <mergeCell ref="BCR4:BCT4"/>
    <mergeCell ref="BCU4:BCW4"/>
    <mergeCell ref="BCX4:BCZ4"/>
    <mergeCell ref="BBW4:BBY4"/>
    <mergeCell ref="BBZ4:BCB4"/>
    <mergeCell ref="BCC4:BCE4"/>
    <mergeCell ref="BCF4:BCH4"/>
    <mergeCell ref="BCI4:BCK4"/>
    <mergeCell ref="BBH4:BBJ4"/>
    <mergeCell ref="BBK4:BBM4"/>
    <mergeCell ref="BBN4:BBP4"/>
    <mergeCell ref="BBQ4:BBS4"/>
    <mergeCell ref="BBT4:BBV4"/>
    <mergeCell ref="BAS4:BAU4"/>
    <mergeCell ref="BAV4:BAX4"/>
    <mergeCell ref="BAY4:BBA4"/>
    <mergeCell ref="BBB4:BBD4"/>
    <mergeCell ref="BBE4:BBG4"/>
    <mergeCell ref="BAD4:BAF4"/>
    <mergeCell ref="BAG4:BAI4"/>
    <mergeCell ref="BAJ4:BAL4"/>
    <mergeCell ref="BAM4:BAO4"/>
    <mergeCell ref="BAP4:BAR4"/>
    <mergeCell ref="AZO4:AZQ4"/>
    <mergeCell ref="AZR4:AZT4"/>
    <mergeCell ref="AZU4:AZW4"/>
    <mergeCell ref="AZX4:AZZ4"/>
    <mergeCell ref="BAA4:BAC4"/>
    <mergeCell ref="AYZ4:AZB4"/>
    <mergeCell ref="AZC4:AZE4"/>
    <mergeCell ref="AZF4:AZH4"/>
    <mergeCell ref="AZI4:AZK4"/>
    <mergeCell ref="AZL4:AZN4"/>
    <mergeCell ref="AYK4:AYM4"/>
    <mergeCell ref="AYN4:AYP4"/>
    <mergeCell ref="AYQ4:AYS4"/>
    <mergeCell ref="AYT4:AYV4"/>
    <mergeCell ref="AYW4:AYY4"/>
    <mergeCell ref="AXV4:AXX4"/>
    <mergeCell ref="AXY4:AYA4"/>
    <mergeCell ref="AYB4:AYD4"/>
    <mergeCell ref="AYE4:AYG4"/>
    <mergeCell ref="AYH4:AYJ4"/>
    <mergeCell ref="AXG4:AXI4"/>
    <mergeCell ref="AXJ4:AXL4"/>
    <mergeCell ref="AXM4:AXO4"/>
    <mergeCell ref="AXP4:AXR4"/>
    <mergeCell ref="AXS4:AXU4"/>
    <mergeCell ref="AWR4:AWT4"/>
    <mergeCell ref="AWU4:AWW4"/>
    <mergeCell ref="AWX4:AWZ4"/>
    <mergeCell ref="AXA4:AXC4"/>
    <mergeCell ref="AXD4:AXF4"/>
    <mergeCell ref="AWC4:AWE4"/>
    <mergeCell ref="AWF4:AWH4"/>
    <mergeCell ref="AWI4:AWK4"/>
    <mergeCell ref="AWL4:AWN4"/>
    <mergeCell ref="AWO4:AWQ4"/>
    <mergeCell ref="AVN4:AVP4"/>
    <mergeCell ref="AVQ4:AVS4"/>
    <mergeCell ref="AVT4:AVV4"/>
    <mergeCell ref="AVW4:AVY4"/>
    <mergeCell ref="AVZ4:AWB4"/>
    <mergeCell ref="AUY4:AVA4"/>
    <mergeCell ref="AVB4:AVD4"/>
    <mergeCell ref="AVE4:AVG4"/>
    <mergeCell ref="AVH4:AVJ4"/>
    <mergeCell ref="AVK4:AVM4"/>
    <mergeCell ref="AUJ4:AUL4"/>
    <mergeCell ref="AUM4:AUO4"/>
    <mergeCell ref="AUP4:AUR4"/>
    <mergeCell ref="AUS4:AUU4"/>
    <mergeCell ref="AUV4:AUX4"/>
    <mergeCell ref="ATU4:ATW4"/>
    <mergeCell ref="ATX4:ATZ4"/>
    <mergeCell ref="AUA4:AUC4"/>
    <mergeCell ref="AUD4:AUF4"/>
    <mergeCell ref="AUG4:AUI4"/>
    <mergeCell ref="ATF4:ATH4"/>
    <mergeCell ref="ATI4:ATK4"/>
    <mergeCell ref="ATL4:ATN4"/>
    <mergeCell ref="ATO4:ATQ4"/>
    <mergeCell ref="ATR4:ATT4"/>
    <mergeCell ref="ASQ4:ASS4"/>
    <mergeCell ref="AST4:ASV4"/>
    <mergeCell ref="ASW4:ASY4"/>
    <mergeCell ref="ASZ4:ATB4"/>
    <mergeCell ref="ATC4:ATE4"/>
    <mergeCell ref="ASB4:ASD4"/>
    <mergeCell ref="ASE4:ASG4"/>
    <mergeCell ref="ASH4:ASJ4"/>
    <mergeCell ref="ASK4:ASM4"/>
    <mergeCell ref="ASN4:ASP4"/>
    <mergeCell ref="ARM4:ARO4"/>
    <mergeCell ref="ARP4:ARR4"/>
    <mergeCell ref="ARS4:ARU4"/>
    <mergeCell ref="ARV4:ARX4"/>
    <mergeCell ref="ARY4:ASA4"/>
    <mergeCell ref="AQX4:AQZ4"/>
    <mergeCell ref="ARA4:ARC4"/>
    <mergeCell ref="ARD4:ARF4"/>
    <mergeCell ref="ARG4:ARI4"/>
    <mergeCell ref="ARJ4:ARL4"/>
    <mergeCell ref="AQI4:AQK4"/>
    <mergeCell ref="AQL4:AQN4"/>
    <mergeCell ref="AQO4:AQQ4"/>
    <mergeCell ref="AQR4:AQT4"/>
    <mergeCell ref="AQU4:AQW4"/>
    <mergeCell ref="APT4:APV4"/>
    <mergeCell ref="APW4:APY4"/>
    <mergeCell ref="APZ4:AQB4"/>
    <mergeCell ref="AQC4:AQE4"/>
    <mergeCell ref="AQF4:AQH4"/>
    <mergeCell ref="APE4:APG4"/>
    <mergeCell ref="APH4:APJ4"/>
    <mergeCell ref="APK4:APM4"/>
    <mergeCell ref="APN4:APP4"/>
    <mergeCell ref="APQ4:APS4"/>
    <mergeCell ref="AOP4:AOR4"/>
    <mergeCell ref="AOS4:AOU4"/>
    <mergeCell ref="AOV4:AOX4"/>
    <mergeCell ref="AOY4:APA4"/>
    <mergeCell ref="APB4:APD4"/>
    <mergeCell ref="AOA4:AOC4"/>
    <mergeCell ref="AOD4:AOF4"/>
    <mergeCell ref="AOG4:AOI4"/>
    <mergeCell ref="AOJ4:AOL4"/>
    <mergeCell ref="AOM4:AOO4"/>
    <mergeCell ref="ANL4:ANN4"/>
    <mergeCell ref="ANO4:ANQ4"/>
    <mergeCell ref="ANR4:ANT4"/>
    <mergeCell ref="ANU4:ANW4"/>
    <mergeCell ref="ANX4:ANZ4"/>
    <mergeCell ref="AMW4:AMY4"/>
    <mergeCell ref="AMZ4:ANB4"/>
    <mergeCell ref="ANC4:ANE4"/>
    <mergeCell ref="ANF4:ANH4"/>
    <mergeCell ref="ANI4:ANK4"/>
    <mergeCell ref="AMH4:AMJ4"/>
    <mergeCell ref="AMK4:AMM4"/>
    <mergeCell ref="AMN4:AMP4"/>
    <mergeCell ref="AMQ4:AMS4"/>
    <mergeCell ref="AMT4:AMV4"/>
    <mergeCell ref="ALS4:ALU4"/>
    <mergeCell ref="ALV4:ALX4"/>
    <mergeCell ref="ALY4:AMA4"/>
    <mergeCell ref="AMB4:AMD4"/>
    <mergeCell ref="AME4:AMG4"/>
    <mergeCell ref="ALD4:ALF4"/>
    <mergeCell ref="ALG4:ALI4"/>
    <mergeCell ref="ALJ4:ALL4"/>
    <mergeCell ref="ALM4:ALO4"/>
    <mergeCell ref="ALP4:ALR4"/>
    <mergeCell ref="AKO4:AKQ4"/>
    <mergeCell ref="AKR4:AKT4"/>
    <mergeCell ref="AKU4:AKW4"/>
    <mergeCell ref="AKX4:AKZ4"/>
    <mergeCell ref="ALA4:ALC4"/>
    <mergeCell ref="AJZ4:AKB4"/>
    <mergeCell ref="AKC4:AKE4"/>
    <mergeCell ref="AKF4:AKH4"/>
    <mergeCell ref="AKI4:AKK4"/>
    <mergeCell ref="AKL4:AKN4"/>
    <mergeCell ref="AJK4:AJM4"/>
    <mergeCell ref="AJN4:AJP4"/>
    <mergeCell ref="AJQ4:AJS4"/>
    <mergeCell ref="AJT4:AJV4"/>
    <mergeCell ref="AJW4:AJY4"/>
    <mergeCell ref="AIV4:AIX4"/>
    <mergeCell ref="AIY4:AJA4"/>
    <mergeCell ref="AJB4:AJD4"/>
    <mergeCell ref="AJE4:AJG4"/>
    <mergeCell ref="AJH4:AJJ4"/>
    <mergeCell ref="AIG4:AII4"/>
    <mergeCell ref="AIJ4:AIL4"/>
    <mergeCell ref="AIM4:AIO4"/>
    <mergeCell ref="AIP4:AIR4"/>
    <mergeCell ref="AIS4:AIU4"/>
    <mergeCell ref="AHR4:AHT4"/>
    <mergeCell ref="AHU4:AHW4"/>
    <mergeCell ref="AHX4:AHZ4"/>
    <mergeCell ref="AIA4:AIC4"/>
    <mergeCell ref="AID4:AIF4"/>
    <mergeCell ref="AHC4:AHE4"/>
    <mergeCell ref="AHF4:AHH4"/>
    <mergeCell ref="AHI4:AHK4"/>
    <mergeCell ref="AHL4:AHN4"/>
    <mergeCell ref="AHO4:AHQ4"/>
    <mergeCell ref="AGN4:AGP4"/>
    <mergeCell ref="AGQ4:AGS4"/>
    <mergeCell ref="AGT4:AGV4"/>
    <mergeCell ref="AGW4:AGY4"/>
    <mergeCell ref="AGZ4:AHB4"/>
    <mergeCell ref="AFY4:AGA4"/>
    <mergeCell ref="AGB4:AGD4"/>
    <mergeCell ref="AGE4:AGG4"/>
    <mergeCell ref="AGH4:AGJ4"/>
    <mergeCell ref="AGK4:AGM4"/>
    <mergeCell ref="AFJ4:AFL4"/>
    <mergeCell ref="AFM4:AFO4"/>
    <mergeCell ref="AFP4:AFR4"/>
    <mergeCell ref="AFS4:AFU4"/>
    <mergeCell ref="AFV4:AFX4"/>
    <mergeCell ref="AEU4:AEW4"/>
    <mergeCell ref="AEX4:AEZ4"/>
    <mergeCell ref="AFA4:AFC4"/>
    <mergeCell ref="AFD4:AFF4"/>
    <mergeCell ref="AFG4:AFI4"/>
    <mergeCell ref="AEF4:AEH4"/>
    <mergeCell ref="AEI4:AEK4"/>
    <mergeCell ref="AEL4:AEN4"/>
    <mergeCell ref="AEO4:AEQ4"/>
    <mergeCell ref="AER4:AET4"/>
    <mergeCell ref="ADQ4:ADS4"/>
    <mergeCell ref="ADT4:ADV4"/>
    <mergeCell ref="ADW4:ADY4"/>
    <mergeCell ref="ADZ4:AEB4"/>
    <mergeCell ref="AEC4:AEE4"/>
    <mergeCell ref="ADB4:ADD4"/>
    <mergeCell ref="ADE4:ADG4"/>
    <mergeCell ref="ADH4:ADJ4"/>
    <mergeCell ref="ADK4:ADM4"/>
    <mergeCell ref="ADN4:ADP4"/>
    <mergeCell ref="ACM4:ACO4"/>
    <mergeCell ref="ACP4:ACR4"/>
    <mergeCell ref="ACS4:ACU4"/>
    <mergeCell ref="ACV4:ACX4"/>
    <mergeCell ref="ACY4:ADA4"/>
    <mergeCell ref="ABX4:ABZ4"/>
    <mergeCell ref="ACA4:ACC4"/>
    <mergeCell ref="ACD4:ACF4"/>
    <mergeCell ref="ACG4:ACI4"/>
    <mergeCell ref="ACJ4:ACL4"/>
    <mergeCell ref="ABI4:ABK4"/>
    <mergeCell ref="ABL4:ABN4"/>
    <mergeCell ref="ABO4:ABQ4"/>
    <mergeCell ref="ABR4:ABT4"/>
    <mergeCell ref="ABU4:ABW4"/>
    <mergeCell ref="AAT4:AAV4"/>
    <mergeCell ref="AAW4:AAY4"/>
    <mergeCell ref="AAZ4:ABB4"/>
    <mergeCell ref="ABC4:ABE4"/>
    <mergeCell ref="ABF4:ABH4"/>
    <mergeCell ref="AAE4:AAG4"/>
    <mergeCell ref="AAH4:AAJ4"/>
    <mergeCell ref="AAK4:AAM4"/>
    <mergeCell ref="AAN4:AAP4"/>
    <mergeCell ref="AAQ4:AAS4"/>
    <mergeCell ref="ZP4:ZR4"/>
    <mergeCell ref="ZS4:ZU4"/>
    <mergeCell ref="ZV4:ZX4"/>
    <mergeCell ref="ZY4:AAA4"/>
    <mergeCell ref="AAB4:AAD4"/>
    <mergeCell ref="ZA4:ZC4"/>
    <mergeCell ref="ZD4:ZF4"/>
    <mergeCell ref="ZG4:ZI4"/>
    <mergeCell ref="ZJ4:ZL4"/>
    <mergeCell ref="ZM4:ZO4"/>
    <mergeCell ref="YL4:YN4"/>
    <mergeCell ref="YO4:YQ4"/>
    <mergeCell ref="YR4:YT4"/>
    <mergeCell ref="YU4:YW4"/>
    <mergeCell ref="YX4:YZ4"/>
    <mergeCell ref="XW4:XY4"/>
    <mergeCell ref="XZ4:YB4"/>
    <mergeCell ref="YC4:YE4"/>
    <mergeCell ref="YF4:YH4"/>
    <mergeCell ref="YI4:YK4"/>
    <mergeCell ref="XH4:XJ4"/>
    <mergeCell ref="XK4:XM4"/>
    <mergeCell ref="XN4:XP4"/>
    <mergeCell ref="XQ4:XS4"/>
    <mergeCell ref="XT4:XV4"/>
    <mergeCell ref="WS4:WU4"/>
    <mergeCell ref="WV4:WX4"/>
    <mergeCell ref="WY4:XA4"/>
    <mergeCell ref="XB4:XD4"/>
    <mergeCell ref="XE4:XG4"/>
    <mergeCell ref="WD4:WF4"/>
    <mergeCell ref="WG4:WI4"/>
    <mergeCell ref="WJ4:WL4"/>
    <mergeCell ref="WM4:WO4"/>
    <mergeCell ref="WP4:WR4"/>
    <mergeCell ref="VO4:VQ4"/>
    <mergeCell ref="VR4:VT4"/>
    <mergeCell ref="VU4:VW4"/>
    <mergeCell ref="VX4:VZ4"/>
    <mergeCell ref="WA4:WC4"/>
    <mergeCell ref="UZ4:VB4"/>
    <mergeCell ref="VC4:VE4"/>
    <mergeCell ref="VF4:VH4"/>
    <mergeCell ref="VI4:VK4"/>
    <mergeCell ref="VL4:VN4"/>
    <mergeCell ref="UK4:UM4"/>
    <mergeCell ref="UN4:UP4"/>
    <mergeCell ref="UQ4:US4"/>
    <mergeCell ref="UT4:UV4"/>
    <mergeCell ref="UW4:UY4"/>
    <mergeCell ref="TV4:TX4"/>
    <mergeCell ref="TY4:UA4"/>
    <mergeCell ref="UB4:UD4"/>
    <mergeCell ref="UE4:UG4"/>
    <mergeCell ref="UH4:UJ4"/>
    <mergeCell ref="TG4:TI4"/>
    <mergeCell ref="TJ4:TL4"/>
    <mergeCell ref="TM4:TO4"/>
    <mergeCell ref="TP4:TR4"/>
    <mergeCell ref="TS4:TU4"/>
    <mergeCell ref="SR4:ST4"/>
    <mergeCell ref="SU4:SW4"/>
    <mergeCell ref="SX4:SZ4"/>
    <mergeCell ref="TA4:TC4"/>
    <mergeCell ref="TD4:TF4"/>
    <mergeCell ref="SC4:SE4"/>
    <mergeCell ref="SF4:SH4"/>
    <mergeCell ref="SI4:SK4"/>
    <mergeCell ref="SL4:SN4"/>
    <mergeCell ref="SO4:SQ4"/>
    <mergeCell ref="RN4:RP4"/>
    <mergeCell ref="RQ4:RS4"/>
    <mergeCell ref="RT4:RV4"/>
    <mergeCell ref="RW4:RY4"/>
    <mergeCell ref="RZ4:SB4"/>
    <mergeCell ref="QY4:RA4"/>
    <mergeCell ref="RB4:RD4"/>
    <mergeCell ref="RE4:RG4"/>
    <mergeCell ref="RH4:RJ4"/>
    <mergeCell ref="RK4:RM4"/>
    <mergeCell ref="QJ4:QL4"/>
    <mergeCell ref="QM4:QO4"/>
    <mergeCell ref="QP4:QR4"/>
    <mergeCell ref="QS4:QU4"/>
    <mergeCell ref="QV4:QX4"/>
    <mergeCell ref="PU4:PW4"/>
    <mergeCell ref="PX4:PZ4"/>
    <mergeCell ref="QA4:QC4"/>
    <mergeCell ref="QD4:QF4"/>
    <mergeCell ref="QG4:QI4"/>
    <mergeCell ref="PF4:PH4"/>
    <mergeCell ref="PI4:PK4"/>
    <mergeCell ref="PL4:PN4"/>
    <mergeCell ref="PO4:PQ4"/>
    <mergeCell ref="PR4:PT4"/>
    <mergeCell ref="OQ4:OS4"/>
    <mergeCell ref="OT4:OV4"/>
    <mergeCell ref="OW4:OY4"/>
    <mergeCell ref="OZ4:PB4"/>
    <mergeCell ref="PC4:PE4"/>
    <mergeCell ref="OB4:OD4"/>
    <mergeCell ref="OE4:OG4"/>
    <mergeCell ref="OH4:OJ4"/>
    <mergeCell ref="OK4:OM4"/>
    <mergeCell ref="ON4:OP4"/>
    <mergeCell ref="NM4:NO4"/>
    <mergeCell ref="NP4:NR4"/>
    <mergeCell ref="NS4:NU4"/>
    <mergeCell ref="NV4:NX4"/>
    <mergeCell ref="NY4:OA4"/>
    <mergeCell ref="MX4:MZ4"/>
    <mergeCell ref="NA4:NC4"/>
    <mergeCell ref="ND4:NF4"/>
    <mergeCell ref="NG4:NI4"/>
    <mergeCell ref="NJ4:NL4"/>
    <mergeCell ref="MI4:MK4"/>
    <mergeCell ref="ML4:MN4"/>
    <mergeCell ref="MO4:MQ4"/>
    <mergeCell ref="MR4:MT4"/>
    <mergeCell ref="MU4:MW4"/>
    <mergeCell ref="LT4:LV4"/>
    <mergeCell ref="LW4:LY4"/>
    <mergeCell ref="LZ4:MB4"/>
    <mergeCell ref="MC4:ME4"/>
    <mergeCell ref="MF4:MH4"/>
    <mergeCell ref="LE4:LG4"/>
    <mergeCell ref="LH4:LJ4"/>
    <mergeCell ref="LK4:LM4"/>
    <mergeCell ref="LN4:LP4"/>
    <mergeCell ref="LQ4:LS4"/>
    <mergeCell ref="KP4:KR4"/>
    <mergeCell ref="KS4:KU4"/>
    <mergeCell ref="KV4:KX4"/>
    <mergeCell ref="KY4:LA4"/>
    <mergeCell ref="LB4:LD4"/>
    <mergeCell ref="KA4:KC4"/>
    <mergeCell ref="KD4:KF4"/>
    <mergeCell ref="KG4:KI4"/>
    <mergeCell ref="KJ4:KL4"/>
    <mergeCell ref="KM4:KO4"/>
    <mergeCell ref="JL4:JN4"/>
    <mergeCell ref="JO4:JQ4"/>
    <mergeCell ref="JR4:JT4"/>
    <mergeCell ref="JU4:JW4"/>
    <mergeCell ref="JX4:JZ4"/>
    <mergeCell ref="IW4:IY4"/>
    <mergeCell ref="IZ4:JB4"/>
    <mergeCell ref="JC4:JE4"/>
    <mergeCell ref="JF4:JH4"/>
    <mergeCell ref="JI4:JK4"/>
    <mergeCell ref="IH4:IJ4"/>
    <mergeCell ref="IK4:IM4"/>
    <mergeCell ref="IN4:IP4"/>
    <mergeCell ref="IQ4:IS4"/>
    <mergeCell ref="IT4:IV4"/>
    <mergeCell ref="HS4:HU4"/>
    <mergeCell ref="HV4:HX4"/>
    <mergeCell ref="HY4:IA4"/>
    <mergeCell ref="IB4:ID4"/>
    <mergeCell ref="IE4:IG4"/>
    <mergeCell ref="HD4:HF4"/>
    <mergeCell ref="HG4:HI4"/>
    <mergeCell ref="HJ4:HL4"/>
    <mergeCell ref="HM4:HO4"/>
    <mergeCell ref="HP4:HR4"/>
    <mergeCell ref="GO4:GQ4"/>
    <mergeCell ref="GR4:GT4"/>
    <mergeCell ref="GU4:GW4"/>
    <mergeCell ref="GX4:GZ4"/>
    <mergeCell ref="HA4:HC4"/>
    <mergeCell ref="FZ4:GB4"/>
    <mergeCell ref="GC4:GE4"/>
    <mergeCell ref="GF4:GH4"/>
    <mergeCell ref="GI4:GK4"/>
    <mergeCell ref="GL4:GN4"/>
    <mergeCell ref="FK4:FM4"/>
    <mergeCell ref="FN4:FP4"/>
    <mergeCell ref="FQ4:FS4"/>
    <mergeCell ref="FT4:FV4"/>
    <mergeCell ref="FW4:FY4"/>
    <mergeCell ref="EV4:EX4"/>
    <mergeCell ref="EY4:FA4"/>
    <mergeCell ref="FB4:FD4"/>
    <mergeCell ref="FE4:FG4"/>
    <mergeCell ref="FH4:FJ4"/>
    <mergeCell ref="B15:G15"/>
    <mergeCell ref="B6:G6"/>
    <mergeCell ref="EJ4:EL4"/>
    <mergeCell ref="BV4:BX4"/>
    <mergeCell ref="AU4:AW4"/>
    <mergeCell ref="AX4:AZ4"/>
    <mergeCell ref="BA4:BC4"/>
    <mergeCell ref="BD4:BF4"/>
    <mergeCell ref="BG4:BI4"/>
    <mergeCell ref="EM4:EO4"/>
    <mergeCell ref="EP4:ER4"/>
    <mergeCell ref="ES4:EU4"/>
    <mergeCell ref="DR4:DT4"/>
    <mergeCell ref="DU4:DW4"/>
    <mergeCell ref="DX4:DZ4"/>
    <mergeCell ref="EA4:EC4"/>
    <mergeCell ref="ED4:EF4"/>
    <mergeCell ref="DC4:DE4"/>
    <mergeCell ref="DF4:DH4"/>
    <mergeCell ref="DI4:DK4"/>
    <mergeCell ref="DL4:DN4"/>
    <mergeCell ref="DO4:DQ4"/>
    <mergeCell ref="CQ4:CS4"/>
    <mergeCell ref="CT4:CV4"/>
    <mergeCell ref="CW4:CY4"/>
    <mergeCell ref="CZ4:DB4"/>
    <mergeCell ref="EG4:EI4"/>
    <mergeCell ref="B20:G20"/>
    <mergeCell ref="B17:G17"/>
    <mergeCell ref="B14:G14"/>
    <mergeCell ref="AF4:AH4"/>
    <mergeCell ref="AI4:AK4"/>
    <mergeCell ref="AL4:AN4"/>
    <mergeCell ref="AO4:AQ4"/>
    <mergeCell ref="AR4:AT4"/>
    <mergeCell ref="Q4:S4"/>
    <mergeCell ref="T4:V4"/>
    <mergeCell ref="W4:Y4"/>
    <mergeCell ref="Z4:AB4"/>
    <mergeCell ref="AC4:AE4"/>
    <mergeCell ref="B18:G18"/>
    <mergeCell ref="B9:G9"/>
    <mergeCell ref="CN4:CP4"/>
    <mergeCell ref="B11:G11"/>
    <mergeCell ref="B13:G13"/>
    <mergeCell ref="B12:G12"/>
    <mergeCell ref="B4:G4"/>
    <mergeCell ref="B5:G5"/>
    <mergeCell ref="BY4:CA4"/>
    <mergeCell ref="CB4:CD4"/>
    <mergeCell ref="CE4:CG4"/>
    <mergeCell ref="CH4:CJ4"/>
    <mergeCell ref="CK4:CM4"/>
    <mergeCell ref="BJ4:BL4"/>
    <mergeCell ref="BM4:BO4"/>
    <mergeCell ref="BP4:BR4"/>
    <mergeCell ref="BS4:BU4"/>
    <mergeCell ref="B10:G10"/>
    <mergeCell ref="B8:G8"/>
  </mergeCells>
  <pageMargins left="0.7" right="0.7" top="0.75" bottom="0.75" header="0.3" footer="0.3"/>
  <pageSetup scale="90"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E1"/>
  </sheetPr>
  <dimension ref="A1:AL197"/>
  <sheetViews>
    <sheetView zoomScale="90" zoomScaleNormal="90" zoomScaleSheetLayoutView="85" workbookViewId="0">
      <pane ySplit="5" topLeftCell="A6" activePane="bottomLeft" state="frozen"/>
      <selection pane="bottomLeft" activeCell="I27" sqref="I27:I29"/>
    </sheetView>
  </sheetViews>
  <sheetFormatPr defaultColWidth="9.109375" defaultRowHeight="14.4" x14ac:dyDescent="0.3"/>
  <cols>
    <col min="1" max="1" width="1.88671875" style="54" customWidth="1"/>
    <col min="2" max="2" width="2.33203125" style="54" customWidth="1"/>
    <col min="3" max="3" width="41.33203125" style="56" bestFit="1" customWidth="1"/>
    <col min="4" max="4" width="19.88671875" style="56" customWidth="1"/>
    <col min="5" max="7" width="16.6640625" style="56" customWidth="1"/>
    <col min="8" max="8" width="29.88671875" style="56" customWidth="1"/>
    <col min="9" max="10" width="16.6640625" style="56" customWidth="1"/>
    <col min="11" max="11" width="27.109375" style="56" customWidth="1"/>
    <col min="12" max="13" width="16.6640625" style="56" customWidth="1"/>
    <col min="14" max="14" width="28.44140625" style="56" customWidth="1"/>
    <col min="15" max="16" width="16.6640625" style="56" customWidth="1"/>
    <col min="17" max="17" width="27.109375" style="56" customWidth="1"/>
    <col min="18" max="18" width="2.33203125" style="56" customWidth="1"/>
    <col min="19" max="38" width="9.109375" style="54"/>
    <col min="39" max="16384" width="9.109375" style="56"/>
  </cols>
  <sheetData>
    <row r="1" spans="1:38" ht="15" thickBot="1" x14ac:dyDescent="0.35">
      <c r="C1" s="55"/>
      <c r="D1" s="55"/>
      <c r="E1" s="55"/>
      <c r="F1" s="55"/>
      <c r="G1" s="55"/>
      <c r="H1" s="55"/>
      <c r="I1" s="55"/>
      <c r="J1" s="55"/>
      <c r="K1" s="55"/>
      <c r="L1" s="55"/>
      <c r="M1" s="55"/>
      <c r="N1" s="55"/>
      <c r="O1" s="55"/>
      <c r="P1" s="55"/>
      <c r="Q1" s="55"/>
      <c r="R1" s="54"/>
    </row>
    <row r="2" spans="1:38" ht="15.75" hidden="1" customHeight="1" thickBot="1" x14ac:dyDescent="0.35">
      <c r="C2" s="55"/>
      <c r="D2" s="55"/>
      <c r="E2" s="55"/>
      <c r="F2" s="55"/>
      <c r="G2" s="55"/>
      <c r="H2" s="55"/>
      <c r="I2" s="55"/>
      <c r="J2" s="55"/>
      <c r="K2" s="55"/>
      <c r="L2" s="55"/>
      <c r="M2" s="55"/>
      <c r="N2" s="55"/>
      <c r="O2" s="55"/>
      <c r="P2" s="55"/>
      <c r="Q2" s="55"/>
      <c r="R2" s="54"/>
    </row>
    <row r="3" spans="1:38" s="54" customFormat="1" ht="37.5" customHeight="1" thickBot="1" x14ac:dyDescent="0.4">
      <c r="B3" s="194" t="s">
        <v>32</v>
      </c>
      <c r="C3" s="195"/>
      <c r="D3" s="212"/>
      <c r="E3" s="213"/>
      <c r="F3" s="214"/>
      <c r="G3" s="211" t="s">
        <v>53</v>
      </c>
      <c r="H3" s="211"/>
      <c r="I3" s="135"/>
      <c r="J3" s="171"/>
      <c r="K3" s="172"/>
      <c r="L3" s="111"/>
      <c r="M3" s="111"/>
      <c r="N3" s="111"/>
      <c r="O3" s="111"/>
      <c r="P3" s="111"/>
      <c r="Q3" s="111"/>
      <c r="R3" s="112"/>
    </row>
    <row r="4" spans="1:38" s="58" customFormat="1" ht="27.75" customHeight="1" x14ac:dyDescent="0.3">
      <c r="A4" s="57"/>
      <c r="B4" s="196"/>
      <c r="C4" s="197"/>
      <c r="D4" s="109"/>
      <c r="E4" s="109"/>
      <c r="F4" s="201" t="s">
        <v>19</v>
      </c>
      <c r="G4" s="202"/>
      <c r="H4" s="203"/>
      <c r="I4" s="215" t="s">
        <v>20</v>
      </c>
      <c r="J4" s="202"/>
      <c r="K4" s="203"/>
      <c r="L4" s="215" t="s">
        <v>21</v>
      </c>
      <c r="M4" s="202"/>
      <c r="N4" s="203"/>
      <c r="O4" s="215" t="s">
        <v>22</v>
      </c>
      <c r="P4" s="202"/>
      <c r="Q4" s="203"/>
      <c r="R4" s="110"/>
      <c r="S4" s="57"/>
      <c r="T4" s="57"/>
      <c r="U4" s="57"/>
      <c r="V4" s="57"/>
      <c r="W4" s="57"/>
      <c r="X4" s="57"/>
      <c r="Y4" s="57"/>
      <c r="Z4" s="57"/>
      <c r="AA4" s="57"/>
      <c r="AB4" s="57"/>
      <c r="AC4" s="57"/>
      <c r="AD4" s="57"/>
      <c r="AE4" s="57"/>
      <c r="AF4" s="57"/>
      <c r="AG4" s="57"/>
      <c r="AH4" s="57"/>
      <c r="AI4" s="57"/>
      <c r="AJ4" s="57"/>
      <c r="AK4" s="57"/>
      <c r="AL4" s="57"/>
    </row>
    <row r="5" spans="1:38" s="54" customFormat="1" ht="42" customHeight="1" x14ac:dyDescent="0.3">
      <c r="B5" s="119"/>
      <c r="C5" s="85" t="s">
        <v>0</v>
      </c>
      <c r="D5" s="86" t="s">
        <v>46</v>
      </c>
      <c r="E5" s="87" t="s">
        <v>29</v>
      </c>
      <c r="F5" s="88" t="s">
        <v>1</v>
      </c>
      <c r="G5" s="89" t="s">
        <v>28</v>
      </c>
      <c r="H5" s="90" t="s">
        <v>23</v>
      </c>
      <c r="I5" s="88" t="s">
        <v>1</v>
      </c>
      <c r="J5" s="89" t="s">
        <v>28</v>
      </c>
      <c r="K5" s="90" t="s">
        <v>23</v>
      </c>
      <c r="L5" s="88" t="s">
        <v>1</v>
      </c>
      <c r="M5" s="89" t="s">
        <v>28</v>
      </c>
      <c r="N5" s="90" t="s">
        <v>23</v>
      </c>
      <c r="O5" s="88" t="s">
        <v>1</v>
      </c>
      <c r="P5" s="89" t="s">
        <v>28</v>
      </c>
      <c r="Q5" s="90" t="s">
        <v>23</v>
      </c>
      <c r="R5" s="113"/>
    </row>
    <row r="6" spans="1:38" s="54" customFormat="1" ht="15.75" customHeight="1" x14ac:dyDescent="0.3">
      <c r="B6" s="119"/>
      <c r="C6" s="186"/>
      <c r="D6" s="173"/>
      <c r="E6" s="173"/>
      <c r="F6" s="182"/>
      <c r="G6" s="173"/>
      <c r="H6" s="176"/>
      <c r="I6" s="182"/>
      <c r="J6" s="173"/>
      <c r="K6" s="176"/>
      <c r="L6" s="182"/>
      <c r="M6" s="173"/>
      <c r="N6" s="176"/>
      <c r="O6" s="182"/>
      <c r="P6" s="173"/>
      <c r="Q6" s="176"/>
      <c r="R6" s="114"/>
    </row>
    <row r="7" spans="1:38" s="54" customFormat="1" ht="15.75" customHeight="1" x14ac:dyDescent="0.3">
      <c r="B7" s="119"/>
      <c r="C7" s="189"/>
      <c r="D7" s="174"/>
      <c r="E7" s="174"/>
      <c r="F7" s="183"/>
      <c r="G7" s="174"/>
      <c r="H7" s="177"/>
      <c r="I7" s="183"/>
      <c r="J7" s="174"/>
      <c r="K7" s="177"/>
      <c r="L7" s="183"/>
      <c r="M7" s="174"/>
      <c r="N7" s="177"/>
      <c r="O7" s="183"/>
      <c r="P7" s="174"/>
      <c r="Q7" s="177"/>
      <c r="R7" s="114"/>
    </row>
    <row r="8" spans="1:38" s="54" customFormat="1" ht="15.75" customHeight="1" x14ac:dyDescent="0.3">
      <c r="B8" s="119"/>
      <c r="C8" s="190"/>
      <c r="D8" s="175"/>
      <c r="E8" s="175"/>
      <c r="F8" s="184"/>
      <c r="G8" s="175"/>
      <c r="H8" s="179"/>
      <c r="I8" s="184"/>
      <c r="J8" s="175"/>
      <c r="K8" s="179"/>
      <c r="L8" s="184"/>
      <c r="M8" s="175"/>
      <c r="N8" s="179"/>
      <c r="O8" s="184"/>
      <c r="P8" s="175"/>
      <c r="Q8" s="179"/>
      <c r="R8" s="114"/>
    </row>
    <row r="9" spans="1:38" s="54" customFormat="1" ht="15.75" customHeight="1" x14ac:dyDescent="0.3">
      <c r="B9" s="119"/>
      <c r="C9" s="186"/>
      <c r="D9" s="173"/>
      <c r="E9" s="173"/>
      <c r="F9" s="182"/>
      <c r="G9" s="173"/>
      <c r="H9" s="185"/>
      <c r="I9" s="182"/>
      <c r="J9" s="173"/>
      <c r="K9" s="185"/>
      <c r="L9" s="182"/>
      <c r="M9" s="173"/>
      <c r="N9" s="185"/>
      <c r="O9" s="205"/>
      <c r="P9" s="208"/>
      <c r="Q9" s="185"/>
      <c r="R9" s="115"/>
    </row>
    <row r="10" spans="1:38" s="54" customFormat="1" ht="15.75" customHeight="1" x14ac:dyDescent="0.3">
      <c r="B10" s="119"/>
      <c r="C10" s="189"/>
      <c r="D10" s="174"/>
      <c r="E10" s="174"/>
      <c r="F10" s="183"/>
      <c r="G10" s="174"/>
      <c r="H10" s="180"/>
      <c r="I10" s="183"/>
      <c r="J10" s="174"/>
      <c r="K10" s="180"/>
      <c r="L10" s="183"/>
      <c r="M10" s="174"/>
      <c r="N10" s="180"/>
      <c r="O10" s="206"/>
      <c r="P10" s="209"/>
      <c r="Q10" s="180"/>
      <c r="R10" s="115"/>
    </row>
    <row r="11" spans="1:38" s="54" customFormat="1" ht="15.75" customHeight="1" x14ac:dyDescent="0.3">
      <c r="B11" s="119"/>
      <c r="C11" s="190"/>
      <c r="D11" s="175"/>
      <c r="E11" s="175"/>
      <c r="F11" s="184"/>
      <c r="G11" s="175"/>
      <c r="H11" s="181"/>
      <c r="I11" s="184"/>
      <c r="J11" s="175"/>
      <c r="K11" s="181"/>
      <c r="L11" s="184"/>
      <c r="M11" s="175"/>
      <c r="N11" s="181"/>
      <c r="O11" s="207"/>
      <c r="P11" s="210"/>
      <c r="Q11" s="181"/>
      <c r="R11" s="115"/>
    </row>
    <row r="12" spans="1:38" s="54" customFormat="1" ht="15.75" customHeight="1" x14ac:dyDescent="0.3">
      <c r="B12" s="119"/>
      <c r="C12" s="186"/>
      <c r="D12" s="173"/>
      <c r="E12" s="173"/>
      <c r="F12" s="182"/>
      <c r="G12" s="173"/>
      <c r="H12" s="185"/>
      <c r="I12" s="182"/>
      <c r="J12" s="173"/>
      <c r="K12" s="176"/>
      <c r="L12" s="182"/>
      <c r="M12" s="173"/>
      <c r="N12" s="185"/>
      <c r="O12" s="182"/>
      <c r="P12" s="173"/>
      <c r="Q12" s="185"/>
      <c r="R12" s="114"/>
    </row>
    <row r="13" spans="1:38" s="54" customFormat="1" ht="15.75" customHeight="1" x14ac:dyDescent="0.3">
      <c r="B13" s="119"/>
      <c r="C13" s="189"/>
      <c r="D13" s="174"/>
      <c r="E13" s="174"/>
      <c r="F13" s="183"/>
      <c r="G13" s="174"/>
      <c r="H13" s="180"/>
      <c r="I13" s="183"/>
      <c r="J13" s="174"/>
      <c r="K13" s="177"/>
      <c r="L13" s="183"/>
      <c r="M13" s="174"/>
      <c r="N13" s="180"/>
      <c r="O13" s="183"/>
      <c r="P13" s="174"/>
      <c r="Q13" s="180"/>
      <c r="R13" s="114"/>
    </row>
    <row r="14" spans="1:38" s="54" customFormat="1" ht="15.75" customHeight="1" x14ac:dyDescent="0.3">
      <c r="B14" s="119"/>
      <c r="C14" s="190"/>
      <c r="D14" s="175"/>
      <c r="E14" s="175"/>
      <c r="F14" s="184"/>
      <c r="G14" s="175"/>
      <c r="H14" s="181"/>
      <c r="I14" s="184"/>
      <c r="J14" s="175"/>
      <c r="K14" s="179"/>
      <c r="L14" s="184"/>
      <c r="M14" s="175"/>
      <c r="N14" s="181"/>
      <c r="O14" s="184"/>
      <c r="P14" s="175"/>
      <c r="Q14" s="181"/>
      <c r="R14" s="114"/>
    </row>
    <row r="15" spans="1:38" s="54" customFormat="1" ht="15" customHeight="1" x14ac:dyDescent="0.3">
      <c r="B15" s="119"/>
      <c r="C15" s="186"/>
      <c r="D15" s="173"/>
      <c r="E15" s="173"/>
      <c r="F15" s="182"/>
      <c r="G15" s="173"/>
      <c r="H15" s="176"/>
      <c r="I15" s="182"/>
      <c r="J15" s="173"/>
      <c r="K15" s="176"/>
      <c r="L15" s="182"/>
      <c r="M15" s="173"/>
      <c r="N15" s="185"/>
      <c r="O15" s="182"/>
      <c r="P15" s="173"/>
      <c r="Q15" s="176"/>
      <c r="R15" s="114"/>
    </row>
    <row r="16" spans="1:38" s="54" customFormat="1" ht="15.75" customHeight="1" x14ac:dyDescent="0.3">
      <c r="B16" s="119"/>
      <c r="C16" s="189"/>
      <c r="D16" s="174"/>
      <c r="E16" s="174"/>
      <c r="F16" s="183"/>
      <c r="G16" s="174"/>
      <c r="H16" s="177"/>
      <c r="I16" s="183"/>
      <c r="J16" s="174"/>
      <c r="K16" s="177"/>
      <c r="L16" s="183"/>
      <c r="M16" s="174"/>
      <c r="N16" s="180"/>
      <c r="O16" s="183"/>
      <c r="P16" s="174"/>
      <c r="Q16" s="177"/>
      <c r="R16" s="114"/>
    </row>
    <row r="17" spans="2:20" s="54" customFormat="1" ht="15.75" customHeight="1" x14ac:dyDescent="0.3">
      <c r="B17" s="119"/>
      <c r="C17" s="190"/>
      <c r="D17" s="175"/>
      <c r="E17" s="175"/>
      <c r="F17" s="184"/>
      <c r="G17" s="175"/>
      <c r="H17" s="179"/>
      <c r="I17" s="184"/>
      <c r="J17" s="175"/>
      <c r="K17" s="179"/>
      <c r="L17" s="184"/>
      <c r="M17" s="175"/>
      <c r="N17" s="181"/>
      <c r="O17" s="184"/>
      <c r="P17" s="175"/>
      <c r="Q17" s="179"/>
      <c r="R17" s="114"/>
    </row>
    <row r="18" spans="2:20" s="54" customFormat="1" ht="15.75" customHeight="1" x14ac:dyDescent="0.3">
      <c r="B18" s="119"/>
      <c r="C18" s="186"/>
      <c r="D18" s="173"/>
      <c r="E18" s="173"/>
      <c r="F18" s="182"/>
      <c r="G18" s="173"/>
      <c r="H18" s="176"/>
      <c r="I18" s="182"/>
      <c r="J18" s="173"/>
      <c r="K18" s="176"/>
      <c r="L18" s="182"/>
      <c r="M18" s="173"/>
      <c r="N18" s="185"/>
      <c r="O18" s="182"/>
      <c r="P18" s="173"/>
      <c r="Q18" s="176"/>
      <c r="R18" s="114"/>
      <c r="T18" s="59"/>
    </row>
    <row r="19" spans="2:20" s="54" customFormat="1" ht="15.75" customHeight="1" x14ac:dyDescent="0.3">
      <c r="B19" s="119"/>
      <c r="C19" s="189"/>
      <c r="D19" s="174"/>
      <c r="E19" s="174"/>
      <c r="F19" s="183"/>
      <c r="G19" s="174"/>
      <c r="H19" s="180"/>
      <c r="I19" s="183"/>
      <c r="J19" s="174"/>
      <c r="K19" s="177"/>
      <c r="L19" s="183"/>
      <c r="M19" s="174"/>
      <c r="N19" s="180"/>
      <c r="O19" s="183"/>
      <c r="P19" s="174"/>
      <c r="Q19" s="180"/>
      <c r="R19" s="114"/>
    </row>
    <row r="20" spans="2:20" s="54" customFormat="1" ht="15.75" customHeight="1" x14ac:dyDescent="0.3">
      <c r="B20" s="119"/>
      <c r="C20" s="190"/>
      <c r="D20" s="175"/>
      <c r="E20" s="175"/>
      <c r="F20" s="184"/>
      <c r="G20" s="175"/>
      <c r="H20" s="181"/>
      <c r="I20" s="184"/>
      <c r="J20" s="175"/>
      <c r="K20" s="179"/>
      <c r="L20" s="184"/>
      <c r="M20" s="175"/>
      <c r="N20" s="181"/>
      <c r="O20" s="184"/>
      <c r="P20" s="175"/>
      <c r="Q20" s="181"/>
      <c r="R20" s="114"/>
    </row>
    <row r="21" spans="2:20" s="54" customFormat="1" ht="15.75" customHeight="1" x14ac:dyDescent="0.3">
      <c r="B21" s="119"/>
      <c r="C21" s="186"/>
      <c r="D21" s="173"/>
      <c r="E21" s="198"/>
      <c r="F21" s="191"/>
      <c r="G21" s="173"/>
      <c r="H21" s="176"/>
      <c r="I21" s="182"/>
      <c r="J21" s="173"/>
      <c r="K21" s="185"/>
      <c r="L21" s="182"/>
      <c r="M21" s="173"/>
      <c r="N21" s="185"/>
      <c r="O21" s="182"/>
      <c r="P21" s="173"/>
      <c r="Q21" s="176"/>
      <c r="R21" s="114"/>
    </row>
    <row r="22" spans="2:20" s="54" customFormat="1" ht="15.75" customHeight="1" x14ac:dyDescent="0.3">
      <c r="B22" s="119"/>
      <c r="C22" s="187"/>
      <c r="D22" s="174"/>
      <c r="E22" s="199"/>
      <c r="F22" s="192"/>
      <c r="G22" s="174"/>
      <c r="H22" s="177"/>
      <c r="I22" s="183"/>
      <c r="J22" s="174"/>
      <c r="K22" s="180"/>
      <c r="L22" s="183"/>
      <c r="M22" s="174"/>
      <c r="N22" s="180"/>
      <c r="O22" s="183"/>
      <c r="P22" s="174"/>
      <c r="Q22" s="177"/>
      <c r="R22" s="114"/>
    </row>
    <row r="23" spans="2:20" s="54" customFormat="1" ht="15.75" customHeight="1" x14ac:dyDescent="0.3">
      <c r="B23" s="119"/>
      <c r="C23" s="188"/>
      <c r="D23" s="175"/>
      <c r="E23" s="200"/>
      <c r="F23" s="193"/>
      <c r="G23" s="175"/>
      <c r="H23" s="179"/>
      <c r="I23" s="184"/>
      <c r="J23" s="175"/>
      <c r="K23" s="181"/>
      <c r="L23" s="184"/>
      <c r="M23" s="175"/>
      <c r="N23" s="181"/>
      <c r="O23" s="184"/>
      <c r="P23" s="175"/>
      <c r="Q23" s="179"/>
      <c r="R23" s="114"/>
    </row>
    <row r="24" spans="2:20" s="54" customFormat="1" ht="15.75" customHeight="1" x14ac:dyDescent="0.3">
      <c r="B24" s="119"/>
      <c r="C24" s="186"/>
      <c r="D24" s="173"/>
      <c r="E24" s="173"/>
      <c r="F24" s="182"/>
      <c r="G24" s="173"/>
      <c r="H24" s="176"/>
      <c r="I24" s="182"/>
      <c r="J24" s="173"/>
      <c r="K24" s="176"/>
      <c r="L24" s="182"/>
      <c r="M24" s="173"/>
      <c r="N24" s="185"/>
      <c r="O24" s="182"/>
      <c r="P24" s="173"/>
      <c r="Q24" s="176"/>
      <c r="R24" s="114"/>
    </row>
    <row r="25" spans="2:20" s="54" customFormat="1" ht="15.75" customHeight="1" x14ac:dyDescent="0.3">
      <c r="B25" s="119"/>
      <c r="C25" s="189"/>
      <c r="D25" s="174"/>
      <c r="E25" s="174"/>
      <c r="F25" s="183"/>
      <c r="G25" s="174"/>
      <c r="H25" s="177"/>
      <c r="I25" s="183"/>
      <c r="J25" s="174"/>
      <c r="K25" s="177"/>
      <c r="L25" s="183"/>
      <c r="M25" s="174"/>
      <c r="N25" s="180"/>
      <c r="O25" s="183"/>
      <c r="P25" s="174"/>
      <c r="Q25" s="177"/>
      <c r="R25" s="114"/>
    </row>
    <row r="26" spans="2:20" s="54" customFormat="1" ht="15.75" customHeight="1" x14ac:dyDescent="0.3">
      <c r="B26" s="119"/>
      <c r="C26" s="190"/>
      <c r="D26" s="175"/>
      <c r="E26" s="175"/>
      <c r="F26" s="184"/>
      <c r="G26" s="175"/>
      <c r="H26" s="179"/>
      <c r="I26" s="184"/>
      <c r="J26" s="175"/>
      <c r="K26" s="179"/>
      <c r="L26" s="184"/>
      <c r="M26" s="175"/>
      <c r="N26" s="181"/>
      <c r="O26" s="184"/>
      <c r="P26" s="175"/>
      <c r="Q26" s="179"/>
      <c r="R26" s="114"/>
    </row>
    <row r="27" spans="2:20" s="54" customFormat="1" ht="15.75" customHeight="1" x14ac:dyDescent="0.3">
      <c r="B27" s="119"/>
      <c r="C27" s="186"/>
      <c r="D27" s="173"/>
      <c r="E27" s="173"/>
      <c r="F27" s="182"/>
      <c r="G27" s="173"/>
      <c r="H27" s="176"/>
      <c r="I27" s="182"/>
      <c r="J27" s="173"/>
      <c r="K27" s="176"/>
      <c r="L27" s="182"/>
      <c r="M27" s="173"/>
      <c r="N27" s="185"/>
      <c r="O27" s="182"/>
      <c r="P27" s="173"/>
      <c r="Q27" s="176"/>
      <c r="R27" s="114"/>
    </row>
    <row r="28" spans="2:20" s="54" customFormat="1" ht="15.75" customHeight="1" x14ac:dyDescent="0.3">
      <c r="B28" s="119"/>
      <c r="C28" s="187"/>
      <c r="D28" s="174"/>
      <c r="E28" s="174"/>
      <c r="F28" s="183"/>
      <c r="G28" s="174"/>
      <c r="H28" s="177"/>
      <c r="I28" s="183"/>
      <c r="J28" s="174"/>
      <c r="K28" s="177"/>
      <c r="L28" s="183"/>
      <c r="M28" s="174"/>
      <c r="N28" s="180"/>
      <c r="O28" s="183"/>
      <c r="P28" s="174"/>
      <c r="Q28" s="177"/>
      <c r="R28" s="114"/>
    </row>
    <row r="29" spans="2:20" s="54" customFormat="1" ht="15.75" customHeight="1" x14ac:dyDescent="0.3">
      <c r="B29" s="119"/>
      <c r="C29" s="188"/>
      <c r="D29" s="175"/>
      <c r="E29" s="175"/>
      <c r="F29" s="184"/>
      <c r="G29" s="175"/>
      <c r="H29" s="179"/>
      <c r="I29" s="184"/>
      <c r="J29" s="175"/>
      <c r="K29" s="179"/>
      <c r="L29" s="184"/>
      <c r="M29" s="175"/>
      <c r="N29" s="181"/>
      <c r="O29" s="184"/>
      <c r="P29" s="175"/>
      <c r="Q29" s="179"/>
      <c r="R29" s="114"/>
    </row>
    <row r="30" spans="2:20" s="54" customFormat="1" ht="15.75" customHeight="1" x14ac:dyDescent="0.3">
      <c r="B30" s="119"/>
      <c r="C30" s="186"/>
      <c r="D30" s="173"/>
      <c r="E30" s="173"/>
      <c r="F30" s="182"/>
      <c r="G30" s="173"/>
      <c r="H30" s="176"/>
      <c r="I30" s="182"/>
      <c r="J30" s="173"/>
      <c r="K30" s="185"/>
      <c r="L30" s="182"/>
      <c r="M30" s="173"/>
      <c r="N30" s="185"/>
      <c r="O30" s="182"/>
      <c r="P30" s="173"/>
      <c r="Q30" s="176"/>
      <c r="R30" s="114"/>
    </row>
    <row r="31" spans="2:20" s="54" customFormat="1" ht="15.75" customHeight="1" x14ac:dyDescent="0.3">
      <c r="B31" s="119"/>
      <c r="C31" s="189"/>
      <c r="D31" s="174"/>
      <c r="E31" s="174"/>
      <c r="F31" s="183"/>
      <c r="G31" s="174"/>
      <c r="H31" s="177"/>
      <c r="I31" s="183"/>
      <c r="J31" s="174"/>
      <c r="K31" s="180"/>
      <c r="L31" s="183"/>
      <c r="M31" s="174"/>
      <c r="N31" s="180"/>
      <c r="O31" s="183"/>
      <c r="P31" s="174"/>
      <c r="Q31" s="177"/>
      <c r="R31" s="114"/>
    </row>
    <row r="32" spans="2:20" s="54" customFormat="1" ht="15.75" customHeight="1" x14ac:dyDescent="0.3">
      <c r="B32" s="119"/>
      <c r="C32" s="190"/>
      <c r="D32" s="175"/>
      <c r="E32" s="175"/>
      <c r="F32" s="184"/>
      <c r="G32" s="175"/>
      <c r="H32" s="179"/>
      <c r="I32" s="184"/>
      <c r="J32" s="175"/>
      <c r="K32" s="181"/>
      <c r="L32" s="184"/>
      <c r="M32" s="175"/>
      <c r="N32" s="181"/>
      <c r="O32" s="184"/>
      <c r="P32" s="175"/>
      <c r="Q32" s="179"/>
      <c r="R32" s="114"/>
    </row>
    <row r="33" spans="2:18" s="54" customFormat="1" ht="15.75" customHeight="1" x14ac:dyDescent="0.3">
      <c r="B33" s="119"/>
      <c r="C33" s="186"/>
      <c r="D33" s="173"/>
      <c r="E33" s="173"/>
      <c r="F33" s="182"/>
      <c r="G33" s="173"/>
      <c r="H33" s="176"/>
      <c r="I33" s="182"/>
      <c r="J33" s="173"/>
      <c r="K33" s="185"/>
      <c r="L33" s="182"/>
      <c r="M33" s="173"/>
      <c r="N33" s="185"/>
      <c r="O33" s="182"/>
      <c r="P33" s="173"/>
      <c r="Q33" s="176"/>
      <c r="R33" s="114"/>
    </row>
    <row r="34" spans="2:18" s="54" customFormat="1" ht="15.75" customHeight="1" x14ac:dyDescent="0.3">
      <c r="B34" s="119"/>
      <c r="C34" s="187"/>
      <c r="D34" s="174"/>
      <c r="E34" s="174"/>
      <c r="F34" s="183"/>
      <c r="G34" s="174"/>
      <c r="H34" s="177"/>
      <c r="I34" s="183"/>
      <c r="J34" s="174"/>
      <c r="K34" s="180"/>
      <c r="L34" s="183"/>
      <c r="M34" s="174"/>
      <c r="N34" s="180"/>
      <c r="O34" s="183"/>
      <c r="P34" s="174"/>
      <c r="Q34" s="177"/>
      <c r="R34" s="114"/>
    </row>
    <row r="35" spans="2:18" s="54" customFormat="1" ht="15.75" customHeight="1" x14ac:dyDescent="0.3">
      <c r="B35" s="119"/>
      <c r="C35" s="188"/>
      <c r="D35" s="175"/>
      <c r="E35" s="175"/>
      <c r="F35" s="184"/>
      <c r="G35" s="175"/>
      <c r="H35" s="179"/>
      <c r="I35" s="184"/>
      <c r="J35" s="175"/>
      <c r="K35" s="181"/>
      <c r="L35" s="184"/>
      <c r="M35" s="175"/>
      <c r="N35" s="181"/>
      <c r="O35" s="184"/>
      <c r="P35" s="175"/>
      <c r="Q35" s="179"/>
      <c r="R35" s="114"/>
    </row>
    <row r="36" spans="2:18" s="54" customFormat="1" ht="15.75" customHeight="1" x14ac:dyDescent="0.3">
      <c r="B36" s="119"/>
      <c r="C36" s="186"/>
      <c r="D36" s="173"/>
      <c r="E36" s="198"/>
      <c r="F36" s="191"/>
      <c r="G36" s="173"/>
      <c r="H36" s="176"/>
      <c r="I36" s="182"/>
      <c r="J36" s="173"/>
      <c r="K36" s="185"/>
      <c r="L36" s="182"/>
      <c r="M36" s="173"/>
      <c r="N36" s="185"/>
      <c r="O36" s="182"/>
      <c r="P36" s="173"/>
      <c r="Q36" s="185"/>
      <c r="R36" s="114"/>
    </row>
    <row r="37" spans="2:18" s="54" customFormat="1" ht="15.75" customHeight="1" x14ac:dyDescent="0.3">
      <c r="B37" s="119"/>
      <c r="C37" s="187"/>
      <c r="D37" s="174"/>
      <c r="E37" s="199"/>
      <c r="F37" s="192"/>
      <c r="G37" s="174"/>
      <c r="H37" s="177"/>
      <c r="I37" s="183"/>
      <c r="J37" s="174"/>
      <c r="K37" s="180"/>
      <c r="L37" s="183"/>
      <c r="M37" s="174"/>
      <c r="N37" s="180"/>
      <c r="O37" s="183"/>
      <c r="P37" s="174"/>
      <c r="Q37" s="180"/>
      <c r="R37" s="114"/>
    </row>
    <row r="38" spans="2:18" s="54" customFormat="1" ht="16.5" customHeight="1" thickBot="1" x14ac:dyDescent="0.35">
      <c r="B38" s="119"/>
      <c r="C38" s="188"/>
      <c r="D38" s="175"/>
      <c r="E38" s="200"/>
      <c r="F38" s="193"/>
      <c r="G38" s="175"/>
      <c r="H38" s="178"/>
      <c r="I38" s="184"/>
      <c r="J38" s="175"/>
      <c r="K38" s="204"/>
      <c r="L38" s="184"/>
      <c r="M38" s="175"/>
      <c r="N38" s="204"/>
      <c r="O38" s="184"/>
      <c r="P38" s="175"/>
      <c r="Q38" s="204"/>
      <c r="R38" s="114"/>
    </row>
    <row r="39" spans="2:18" s="54" customFormat="1" ht="6" customHeight="1" x14ac:dyDescent="0.3">
      <c r="B39" s="119"/>
      <c r="C39" s="60"/>
      <c r="D39" s="60"/>
      <c r="E39" s="60"/>
      <c r="F39" s="60"/>
      <c r="G39" s="60"/>
      <c r="H39" s="60"/>
      <c r="I39" s="60"/>
      <c r="J39" s="60"/>
      <c r="K39" s="60"/>
      <c r="L39" s="60"/>
      <c r="M39" s="60"/>
      <c r="N39" s="60"/>
      <c r="O39" s="60"/>
      <c r="P39" s="60"/>
      <c r="Q39" s="60"/>
      <c r="R39" s="115"/>
    </row>
    <row r="40" spans="2:18" s="54" customFormat="1" ht="12.15" customHeight="1" x14ac:dyDescent="0.3">
      <c r="B40" s="117"/>
      <c r="C40" s="118"/>
      <c r="D40" s="118"/>
      <c r="E40" s="118"/>
      <c r="F40" s="118"/>
      <c r="G40" s="118"/>
      <c r="H40" s="118"/>
      <c r="I40" s="118"/>
      <c r="J40" s="118"/>
      <c r="K40" s="118"/>
      <c r="L40" s="118"/>
      <c r="M40" s="118"/>
      <c r="N40" s="118"/>
      <c r="O40" s="118"/>
      <c r="P40" s="118"/>
      <c r="Q40" s="118"/>
      <c r="R40" s="116"/>
    </row>
    <row r="41" spans="2:18" s="54" customFormat="1" x14ac:dyDescent="0.3"/>
    <row r="42" spans="2:18" s="54" customFormat="1" x14ac:dyDescent="0.3"/>
    <row r="43" spans="2:18" s="54" customFormat="1" x14ac:dyDescent="0.3"/>
    <row r="44" spans="2:18" s="54" customFormat="1" x14ac:dyDescent="0.3"/>
    <row r="45" spans="2:18" s="54" customFormat="1" x14ac:dyDescent="0.3"/>
    <row r="46" spans="2:18" s="54" customFormat="1" x14ac:dyDescent="0.3"/>
    <row r="47" spans="2:18" s="54" customFormat="1" x14ac:dyDescent="0.3"/>
    <row r="48" spans="2:18" s="54" customFormat="1" x14ac:dyDescent="0.3"/>
    <row r="49" s="54" customFormat="1" x14ac:dyDescent="0.3"/>
    <row r="50" s="54" customFormat="1" x14ac:dyDescent="0.3"/>
    <row r="51" s="54" customFormat="1" x14ac:dyDescent="0.3"/>
    <row r="52" s="54" customFormat="1" x14ac:dyDescent="0.3"/>
    <row r="53" s="54" customFormat="1" x14ac:dyDescent="0.3"/>
    <row r="54" s="54" customFormat="1" x14ac:dyDescent="0.3"/>
    <row r="55" s="54" customFormat="1" x14ac:dyDescent="0.3"/>
    <row r="56" s="54" customFormat="1" x14ac:dyDescent="0.3"/>
    <row r="57" s="54" customFormat="1" x14ac:dyDescent="0.3"/>
    <row r="58" s="54" customFormat="1" x14ac:dyDescent="0.3"/>
    <row r="59" s="54" customFormat="1" x14ac:dyDescent="0.3"/>
    <row r="60" s="54" customFormat="1" x14ac:dyDescent="0.3"/>
    <row r="61" s="54" customFormat="1" x14ac:dyDescent="0.3"/>
    <row r="62" s="54" customFormat="1" x14ac:dyDescent="0.3"/>
    <row r="63" s="54" customFormat="1" x14ac:dyDescent="0.3"/>
    <row r="64" s="54" customFormat="1" x14ac:dyDescent="0.3"/>
    <row r="65" s="54" customFormat="1" x14ac:dyDescent="0.3"/>
    <row r="66" s="54" customFormat="1" x14ac:dyDescent="0.3"/>
    <row r="67" s="54" customFormat="1" x14ac:dyDescent="0.3"/>
    <row r="68" s="54" customFormat="1" x14ac:dyDescent="0.3"/>
    <row r="69" s="54" customFormat="1" x14ac:dyDescent="0.3"/>
    <row r="70" s="54" customFormat="1" x14ac:dyDescent="0.3"/>
    <row r="71" s="54" customFormat="1" x14ac:dyDescent="0.3"/>
    <row r="72" s="54" customFormat="1" x14ac:dyDescent="0.3"/>
    <row r="73" s="54" customFormat="1" x14ac:dyDescent="0.3"/>
    <row r="74" s="54" customFormat="1" x14ac:dyDescent="0.3"/>
    <row r="75" s="54" customFormat="1" x14ac:dyDescent="0.3"/>
    <row r="76" s="54" customFormat="1" x14ac:dyDescent="0.3"/>
    <row r="77" s="54" customFormat="1" x14ac:dyDescent="0.3"/>
    <row r="78" s="54" customFormat="1" x14ac:dyDescent="0.3"/>
    <row r="79" s="54" customFormat="1" x14ac:dyDescent="0.3"/>
    <row r="80" s="54" customFormat="1" x14ac:dyDescent="0.3"/>
    <row r="81" s="54" customFormat="1" x14ac:dyDescent="0.3"/>
    <row r="82" s="54" customFormat="1" x14ac:dyDescent="0.3"/>
    <row r="83" s="54" customFormat="1" x14ac:dyDescent="0.3"/>
    <row r="84" s="54" customFormat="1" x14ac:dyDescent="0.3"/>
    <row r="85" s="54" customFormat="1" x14ac:dyDescent="0.3"/>
    <row r="86" s="54" customFormat="1" x14ac:dyDescent="0.3"/>
    <row r="87" s="54" customFormat="1" x14ac:dyDescent="0.3"/>
    <row r="88" s="54" customFormat="1" x14ac:dyDescent="0.3"/>
    <row r="89" s="54" customFormat="1" x14ac:dyDescent="0.3"/>
    <row r="90" s="54" customFormat="1" x14ac:dyDescent="0.3"/>
    <row r="91" s="54" customFormat="1" x14ac:dyDescent="0.3"/>
    <row r="92" s="54" customFormat="1" x14ac:dyDescent="0.3"/>
    <row r="93" s="54" customFormat="1" x14ac:dyDescent="0.3"/>
    <row r="94" s="54" customFormat="1" x14ac:dyDescent="0.3"/>
    <row r="95" s="54" customFormat="1" x14ac:dyDescent="0.3"/>
    <row r="96" s="54" customFormat="1" x14ac:dyDescent="0.3"/>
    <row r="97" s="54" customFormat="1" x14ac:dyDescent="0.3"/>
    <row r="98" s="54" customFormat="1" x14ac:dyDescent="0.3"/>
    <row r="99" s="54" customFormat="1" x14ac:dyDescent="0.3"/>
    <row r="100" s="54" customFormat="1" x14ac:dyDescent="0.3"/>
    <row r="101" s="54" customFormat="1" x14ac:dyDescent="0.3"/>
    <row r="102" s="54" customFormat="1" x14ac:dyDescent="0.3"/>
    <row r="103" s="54" customFormat="1" x14ac:dyDescent="0.3"/>
    <row r="104" s="54" customFormat="1" x14ac:dyDescent="0.3"/>
    <row r="105" s="54" customFormat="1" x14ac:dyDescent="0.3"/>
    <row r="106" s="54" customFormat="1" x14ac:dyDescent="0.3"/>
    <row r="107" s="54" customFormat="1" x14ac:dyDescent="0.3"/>
    <row r="108" s="54" customFormat="1" x14ac:dyDescent="0.3"/>
    <row r="109" s="54" customFormat="1" x14ac:dyDescent="0.3"/>
    <row r="110" s="54" customFormat="1" x14ac:dyDescent="0.3"/>
    <row r="111" s="54" customFormat="1" x14ac:dyDescent="0.3"/>
    <row r="112" s="54" customFormat="1" x14ac:dyDescent="0.3"/>
    <row r="113" s="54" customFormat="1" x14ac:dyDescent="0.3"/>
    <row r="114" s="54" customFormat="1" x14ac:dyDescent="0.3"/>
    <row r="115" s="54" customFormat="1" x14ac:dyDescent="0.3"/>
    <row r="116" s="54" customFormat="1" x14ac:dyDescent="0.3"/>
    <row r="117" s="54" customFormat="1" x14ac:dyDescent="0.3"/>
    <row r="118" s="54" customFormat="1" x14ac:dyDescent="0.3"/>
    <row r="119" s="54" customFormat="1" x14ac:dyDescent="0.3"/>
    <row r="120" s="54" customFormat="1" x14ac:dyDescent="0.3"/>
    <row r="121" s="54" customFormat="1" x14ac:dyDescent="0.3"/>
    <row r="122" s="54" customFormat="1" x14ac:dyDescent="0.3"/>
    <row r="123" s="54" customFormat="1" x14ac:dyDescent="0.3"/>
    <row r="124" s="54" customFormat="1" x14ac:dyDescent="0.3"/>
    <row r="125" s="54" customFormat="1" x14ac:dyDescent="0.3"/>
    <row r="126" s="54" customFormat="1" x14ac:dyDescent="0.3"/>
    <row r="127" s="54" customFormat="1" x14ac:dyDescent="0.3"/>
    <row r="128" s="54" customFormat="1" x14ac:dyDescent="0.3"/>
    <row r="129" s="54" customFormat="1" x14ac:dyDescent="0.3"/>
    <row r="130" s="54" customFormat="1" x14ac:dyDescent="0.3"/>
    <row r="131" s="54" customFormat="1" x14ac:dyDescent="0.3"/>
    <row r="132" s="54" customFormat="1" x14ac:dyDescent="0.3"/>
    <row r="133" s="54" customFormat="1" x14ac:dyDescent="0.3"/>
    <row r="134" s="54" customFormat="1" x14ac:dyDescent="0.3"/>
    <row r="135" s="54" customFormat="1" x14ac:dyDescent="0.3"/>
    <row r="136" s="54" customFormat="1" x14ac:dyDescent="0.3"/>
    <row r="137" s="54" customFormat="1" x14ac:dyDescent="0.3"/>
    <row r="138" s="54" customFormat="1" x14ac:dyDescent="0.3"/>
    <row r="139" s="54" customFormat="1" x14ac:dyDescent="0.3"/>
    <row r="140" s="54" customFormat="1" x14ac:dyDescent="0.3"/>
    <row r="141" s="54" customFormat="1" x14ac:dyDescent="0.3"/>
    <row r="142" s="54" customFormat="1" x14ac:dyDescent="0.3"/>
    <row r="143" s="54" customFormat="1" x14ac:dyDescent="0.3"/>
    <row r="144" s="54" customFormat="1" x14ac:dyDescent="0.3"/>
    <row r="145" s="54" customFormat="1" x14ac:dyDescent="0.3"/>
    <row r="146" s="54" customFormat="1" x14ac:dyDescent="0.3"/>
    <row r="147" s="54" customFormat="1" x14ac:dyDescent="0.3"/>
    <row r="148" s="54" customFormat="1" x14ac:dyDescent="0.3"/>
    <row r="149" s="54" customFormat="1" x14ac:dyDescent="0.3"/>
    <row r="150" s="54" customFormat="1" x14ac:dyDescent="0.3"/>
    <row r="151" s="54" customFormat="1" x14ac:dyDescent="0.3"/>
    <row r="152" s="54" customFormat="1" x14ac:dyDescent="0.3"/>
    <row r="153" s="54" customFormat="1" x14ac:dyDescent="0.3"/>
    <row r="154" s="54" customFormat="1" x14ac:dyDescent="0.3"/>
    <row r="155" s="54" customFormat="1" x14ac:dyDescent="0.3"/>
    <row r="156" s="54" customFormat="1" x14ac:dyDescent="0.3"/>
    <row r="157" s="54" customFormat="1" x14ac:dyDescent="0.3"/>
    <row r="158" s="54" customFormat="1" x14ac:dyDescent="0.3"/>
    <row r="159" s="54" customFormat="1" x14ac:dyDescent="0.3"/>
    <row r="160" s="54" customFormat="1" x14ac:dyDescent="0.3"/>
    <row r="161" s="54" customFormat="1" x14ac:dyDescent="0.3"/>
    <row r="162" s="54" customFormat="1" x14ac:dyDescent="0.3"/>
    <row r="163" s="54" customFormat="1" x14ac:dyDescent="0.3"/>
    <row r="164" s="54" customFormat="1" x14ac:dyDescent="0.3"/>
    <row r="165" s="54" customFormat="1" x14ac:dyDescent="0.3"/>
    <row r="166" s="54" customFormat="1" x14ac:dyDescent="0.3"/>
    <row r="167" s="54" customFormat="1" x14ac:dyDescent="0.3"/>
    <row r="168" s="54" customFormat="1" x14ac:dyDescent="0.3"/>
    <row r="169" s="54" customFormat="1" x14ac:dyDescent="0.3"/>
    <row r="170" s="54" customFormat="1" x14ac:dyDescent="0.3"/>
    <row r="171" s="54" customFormat="1" x14ac:dyDescent="0.3"/>
    <row r="172" s="54" customFormat="1" x14ac:dyDescent="0.3"/>
    <row r="173" s="54" customFormat="1" x14ac:dyDescent="0.3"/>
    <row r="174" s="54" customFormat="1" x14ac:dyDescent="0.3"/>
    <row r="175" s="54" customFormat="1" x14ac:dyDescent="0.3"/>
    <row r="176" s="54" customFormat="1" x14ac:dyDescent="0.3"/>
    <row r="177" s="54" customFormat="1" x14ac:dyDescent="0.3"/>
    <row r="178" s="54" customFormat="1" x14ac:dyDescent="0.3"/>
    <row r="179" s="54" customFormat="1" x14ac:dyDescent="0.3"/>
    <row r="180" s="54" customFormat="1" x14ac:dyDescent="0.3"/>
    <row r="181" s="54" customFormat="1" x14ac:dyDescent="0.3"/>
    <row r="182" s="54" customFormat="1" x14ac:dyDescent="0.3"/>
    <row r="183" s="54" customFormat="1" x14ac:dyDescent="0.3"/>
    <row r="184" s="54" customFormat="1" x14ac:dyDescent="0.3"/>
    <row r="185" s="54" customFormat="1" x14ac:dyDescent="0.3"/>
    <row r="186" s="54" customFormat="1" x14ac:dyDescent="0.3"/>
    <row r="187" s="54" customFormat="1" x14ac:dyDescent="0.3"/>
    <row r="188" s="54" customFormat="1" x14ac:dyDescent="0.3"/>
    <row r="189" s="54" customFormat="1" x14ac:dyDescent="0.3"/>
    <row r="190" s="54" customFormat="1" x14ac:dyDescent="0.3"/>
    <row r="191" s="54" customFormat="1" x14ac:dyDescent="0.3"/>
    <row r="192" s="54" customFormat="1" x14ac:dyDescent="0.3"/>
    <row r="193" s="54" customFormat="1" x14ac:dyDescent="0.3"/>
    <row r="194" s="54" customFormat="1" x14ac:dyDescent="0.3"/>
    <row r="195" s="54" customFormat="1" x14ac:dyDescent="0.3"/>
    <row r="196" s="54" customFormat="1" x14ac:dyDescent="0.3"/>
    <row r="197" s="54" customFormat="1" x14ac:dyDescent="0.3"/>
  </sheetData>
  <dataConsolidate/>
  <mergeCells count="174">
    <mergeCell ref="G3:H3"/>
    <mergeCell ref="D3:F3"/>
    <mergeCell ref="D30:D32"/>
    <mergeCell ref="D33:D35"/>
    <mergeCell ref="D36:D38"/>
    <mergeCell ref="I4:K4"/>
    <mergeCell ref="L4:N4"/>
    <mergeCell ref="O4:Q4"/>
    <mergeCell ref="P36:P38"/>
    <mergeCell ref="Q36:Q38"/>
    <mergeCell ref="P30:P32"/>
    <mergeCell ref="Q30:Q32"/>
    <mergeCell ref="O33:O35"/>
    <mergeCell ref="P33:P35"/>
    <mergeCell ref="Q33:Q35"/>
    <mergeCell ref="P24:P26"/>
    <mergeCell ref="Q24:Q26"/>
    <mergeCell ref="O27:O29"/>
    <mergeCell ref="P27:P29"/>
    <mergeCell ref="Q27:Q29"/>
    <mergeCell ref="P18:P20"/>
    <mergeCell ref="Q18:Q20"/>
    <mergeCell ref="O21:O23"/>
    <mergeCell ref="P21:P23"/>
    <mergeCell ref="Q21:Q23"/>
    <mergeCell ref="P12:P14"/>
    <mergeCell ref="Q12:Q14"/>
    <mergeCell ref="O15:O17"/>
    <mergeCell ref="P15:P17"/>
    <mergeCell ref="Q15:Q17"/>
    <mergeCell ref="P6:P8"/>
    <mergeCell ref="Q6:Q8"/>
    <mergeCell ref="O9:O11"/>
    <mergeCell ref="P9:P11"/>
    <mergeCell ref="Q9:Q11"/>
    <mergeCell ref="M24:M26"/>
    <mergeCell ref="N33:N35"/>
    <mergeCell ref="L36:L38"/>
    <mergeCell ref="M36:M38"/>
    <mergeCell ref="N36:N38"/>
    <mergeCell ref="O6:O8"/>
    <mergeCell ref="O12:O14"/>
    <mergeCell ref="O18:O20"/>
    <mergeCell ref="O24:O26"/>
    <mergeCell ref="O30:O32"/>
    <mergeCell ref="O36:O38"/>
    <mergeCell ref="N24:N26"/>
    <mergeCell ref="L27:L29"/>
    <mergeCell ref="M27:M29"/>
    <mergeCell ref="N27:N29"/>
    <mergeCell ref="L30:L32"/>
    <mergeCell ref="M30:M32"/>
    <mergeCell ref="N30:N32"/>
    <mergeCell ref="N15:N17"/>
    <mergeCell ref="L18:L20"/>
    <mergeCell ref="M33:M35"/>
    <mergeCell ref="N18:N20"/>
    <mergeCell ref="L21:L23"/>
    <mergeCell ref="M21:M23"/>
    <mergeCell ref="N21:N23"/>
    <mergeCell ref="N6:N8"/>
    <mergeCell ref="L9:L11"/>
    <mergeCell ref="M9:M11"/>
    <mergeCell ref="N9:N11"/>
    <mergeCell ref="L12:L14"/>
    <mergeCell ref="M12:M14"/>
    <mergeCell ref="N12:N14"/>
    <mergeCell ref="M6:M8"/>
    <mergeCell ref="L15:L17"/>
    <mergeCell ref="M15:M17"/>
    <mergeCell ref="L6:L8"/>
    <mergeCell ref="M18:M20"/>
    <mergeCell ref="I36:I38"/>
    <mergeCell ref="J36:J38"/>
    <mergeCell ref="K36:K38"/>
    <mergeCell ref="L24:L26"/>
    <mergeCell ref="L33:L35"/>
    <mergeCell ref="I30:I32"/>
    <mergeCell ref="J30:J32"/>
    <mergeCell ref="K30:K32"/>
    <mergeCell ref="I33:I35"/>
    <mergeCell ref="J33:J35"/>
    <mergeCell ref="K33:K35"/>
    <mergeCell ref="I24:I26"/>
    <mergeCell ref="J24:J26"/>
    <mergeCell ref="K24:K26"/>
    <mergeCell ref="I27:I29"/>
    <mergeCell ref="J27:J29"/>
    <mergeCell ref="K27:K29"/>
    <mergeCell ref="H12:H14"/>
    <mergeCell ref="H6:H8"/>
    <mergeCell ref="H9:H11"/>
    <mergeCell ref="J18:J20"/>
    <mergeCell ref="K18:K20"/>
    <mergeCell ref="I21:I23"/>
    <mergeCell ref="J21:J23"/>
    <mergeCell ref="K21:K23"/>
    <mergeCell ref="I12:I14"/>
    <mergeCell ref="I18:I20"/>
    <mergeCell ref="J12:J14"/>
    <mergeCell ref="K12:K14"/>
    <mergeCell ref="I15:I17"/>
    <mergeCell ref="J15:J17"/>
    <mergeCell ref="K15:K17"/>
    <mergeCell ref="B3:C3"/>
    <mergeCell ref="B4:C4"/>
    <mergeCell ref="F6:F8"/>
    <mergeCell ref="F9:F11"/>
    <mergeCell ref="E24:E26"/>
    <mergeCell ref="E21:E23"/>
    <mergeCell ref="E27:E29"/>
    <mergeCell ref="C36:C38"/>
    <mergeCell ref="E36:E38"/>
    <mergeCell ref="C30:C32"/>
    <mergeCell ref="E30:E32"/>
    <mergeCell ref="E33:E35"/>
    <mergeCell ref="C6:C8"/>
    <mergeCell ref="C12:C14"/>
    <mergeCell ref="E12:E14"/>
    <mergeCell ref="E6:E8"/>
    <mergeCell ref="C33:C35"/>
    <mergeCell ref="F33:F35"/>
    <mergeCell ref="F4:H4"/>
    <mergeCell ref="F24:F26"/>
    <mergeCell ref="F27:F29"/>
    <mergeCell ref="F30:F32"/>
    <mergeCell ref="G15:G17"/>
    <mergeCell ref="G18:G20"/>
    <mergeCell ref="D6:D8"/>
    <mergeCell ref="D9:D11"/>
    <mergeCell ref="D12:D14"/>
    <mergeCell ref="D15:D17"/>
    <mergeCell ref="D18:D20"/>
    <mergeCell ref="D21:D23"/>
    <mergeCell ref="D24:D26"/>
    <mergeCell ref="D27:D29"/>
    <mergeCell ref="F36:F38"/>
    <mergeCell ref="F12:F14"/>
    <mergeCell ref="F15:F17"/>
    <mergeCell ref="F18:F20"/>
    <mergeCell ref="F21:F23"/>
    <mergeCell ref="C21:C23"/>
    <mergeCell ref="C27:C29"/>
    <mergeCell ref="C24:C26"/>
    <mergeCell ref="C9:C11"/>
    <mergeCell ref="E9:E11"/>
    <mergeCell ref="C18:C20"/>
    <mergeCell ref="C15:C17"/>
    <mergeCell ref="E15:E17"/>
    <mergeCell ref="E18:E20"/>
    <mergeCell ref="J3:K3"/>
    <mergeCell ref="G36:G38"/>
    <mergeCell ref="H36:H38"/>
    <mergeCell ref="H15:H17"/>
    <mergeCell ref="H18:H20"/>
    <mergeCell ref="H21:H23"/>
    <mergeCell ref="H24:H26"/>
    <mergeCell ref="H27:H29"/>
    <mergeCell ref="H30:H32"/>
    <mergeCell ref="H33:H35"/>
    <mergeCell ref="G33:G35"/>
    <mergeCell ref="G9:G11"/>
    <mergeCell ref="G12:G14"/>
    <mergeCell ref="G6:G8"/>
    <mergeCell ref="I6:I8"/>
    <mergeCell ref="J6:J8"/>
    <mergeCell ref="K6:K8"/>
    <mergeCell ref="I9:I11"/>
    <mergeCell ref="J9:J11"/>
    <mergeCell ref="K9:K11"/>
    <mergeCell ref="G21:G23"/>
    <mergeCell ref="G24:G26"/>
    <mergeCell ref="G27:G29"/>
    <mergeCell ref="G30:G32"/>
  </mergeCells>
  <conditionalFormatting sqref="O9:O11">
    <cfRule type="containsText" dxfId="166" priority="103" operator="containsText" text="enter target # here">
      <formula>NOT(ISERROR(SEARCH("enter target # here",O9)))</formula>
    </cfRule>
  </conditionalFormatting>
  <conditionalFormatting sqref="P9:P11">
    <cfRule type="containsText" dxfId="165" priority="91" operator="containsText" text="enter current period #">
      <formula>NOT(ISERROR(SEARCH("enter current period #",P9)))</formula>
    </cfRule>
  </conditionalFormatting>
  <conditionalFormatting sqref="I9:I11">
    <cfRule type="containsText" dxfId="164" priority="72" operator="containsText" text="enter target # here">
      <formula>NOT(ISERROR(SEARCH("enter target # here",I9)))</formula>
    </cfRule>
  </conditionalFormatting>
  <conditionalFormatting sqref="J9:J14">
    <cfRule type="containsText" dxfId="163" priority="71" operator="containsText" text="enter current period #">
      <formula>NOT(ISERROR(SEARCH("enter current period #",J9)))</formula>
    </cfRule>
  </conditionalFormatting>
  <conditionalFormatting sqref="L9:L11">
    <cfRule type="containsText" dxfId="162" priority="70" operator="containsText" text="enter target # here">
      <formula>NOT(ISERROR(SEARCH("enter target # here",L9)))</formula>
    </cfRule>
  </conditionalFormatting>
  <conditionalFormatting sqref="M9:M14">
    <cfRule type="containsText" dxfId="161" priority="69" operator="containsText" text="enter current period #">
      <formula>NOT(ISERROR(SEARCH("enter current period #",M9)))</formula>
    </cfRule>
  </conditionalFormatting>
  <conditionalFormatting sqref="F24:F26">
    <cfRule type="containsText" dxfId="160" priority="68" operator="containsText" text="enter target # here">
      <formula>NOT(ISERROR(SEARCH("enter target # here",F24)))</formula>
    </cfRule>
  </conditionalFormatting>
  <conditionalFormatting sqref="G24:G26">
    <cfRule type="containsText" dxfId="159" priority="67" operator="containsText" text="enter current period #">
      <formula>NOT(ISERROR(SEARCH("enter current period #",G24)))</formula>
    </cfRule>
  </conditionalFormatting>
  <conditionalFormatting sqref="F21:F23 F36:F38">
    <cfRule type="containsText" dxfId="158" priority="66" operator="containsText" text="enter target # here">
      <formula>NOT(ISERROR(SEARCH("enter target # here",F21)))</formula>
    </cfRule>
  </conditionalFormatting>
  <conditionalFormatting sqref="G21:G23 G36:G38">
    <cfRule type="containsText" dxfId="157" priority="65" operator="containsText" text="enter current period #">
      <formula>NOT(ISERROR(SEARCH("enter current period #",G21)))</formula>
    </cfRule>
  </conditionalFormatting>
  <conditionalFormatting sqref="I15:I23 I30:I38">
    <cfRule type="containsText" dxfId="156" priority="64" operator="containsText" text="enter target # here">
      <formula>NOT(ISERROR(SEARCH("enter target # here",I15)))</formula>
    </cfRule>
  </conditionalFormatting>
  <conditionalFormatting sqref="J15:J26 J30:J38">
    <cfRule type="containsText" dxfId="155" priority="63" operator="containsText" text="enter current period #">
      <formula>NOT(ISERROR(SEARCH("enter current period #",J15)))</formula>
    </cfRule>
  </conditionalFormatting>
  <conditionalFormatting sqref="L15:L23 L30:L38">
    <cfRule type="containsText" dxfId="154" priority="62" operator="containsText" text="enter target # here">
      <formula>NOT(ISERROR(SEARCH("enter target # here",L15)))</formula>
    </cfRule>
  </conditionalFormatting>
  <conditionalFormatting sqref="M15:M26 M30:M38">
    <cfRule type="containsText" dxfId="153" priority="61" operator="containsText" text="enter current period #">
      <formula>NOT(ISERROR(SEARCH("enter current period #",M15)))</formula>
    </cfRule>
  </conditionalFormatting>
  <conditionalFormatting sqref="O15:O23 O30:O38">
    <cfRule type="containsText" dxfId="152" priority="60" operator="containsText" text="enter target # here">
      <formula>NOT(ISERROR(SEARCH("enter target # here",O15)))</formula>
    </cfRule>
  </conditionalFormatting>
  <conditionalFormatting sqref="P12:P26 P30:P38">
    <cfRule type="containsText" dxfId="151" priority="59" operator="containsText" text="enter current period #">
      <formula>NOT(ISERROR(SEARCH("enter current period #",P12)))</formula>
    </cfRule>
  </conditionalFormatting>
  <conditionalFormatting sqref="E24:E26">
    <cfRule type="containsText" dxfId="150" priority="56" operator="containsText" text="enter current period #">
      <formula>NOT(ISERROR(SEARCH("enter current period #",E24)))</formula>
    </cfRule>
  </conditionalFormatting>
  <conditionalFormatting sqref="E21:E23 E36:E38">
    <cfRule type="containsText" dxfId="149" priority="55" operator="containsText" text="enter current period #">
      <formula>NOT(ISERROR(SEARCH("enter current period #",E21)))</formula>
    </cfRule>
  </conditionalFormatting>
  <conditionalFormatting sqref="I24:I26">
    <cfRule type="containsText" dxfId="148" priority="54" operator="containsText" text="enter target # here">
      <formula>NOT(ISERROR(SEARCH("enter target # here",I24)))</formula>
    </cfRule>
  </conditionalFormatting>
  <conditionalFormatting sqref="L24:L26">
    <cfRule type="containsText" dxfId="147" priority="53" operator="containsText" text="enter target # here">
      <formula>NOT(ISERROR(SEARCH("enter target # here",L24)))</formula>
    </cfRule>
  </conditionalFormatting>
  <conditionalFormatting sqref="O24:O26">
    <cfRule type="containsText" dxfId="146" priority="52" operator="containsText" text="enter target # here">
      <formula>NOT(ISERROR(SEARCH("enter target # here",O24)))</formula>
    </cfRule>
  </conditionalFormatting>
  <conditionalFormatting sqref="D21:D38">
    <cfRule type="containsText" dxfId="145" priority="45" operator="containsText" text="enter current period #">
      <formula>NOT(ISERROR(SEARCH("enter current period #",D21)))</formula>
    </cfRule>
  </conditionalFormatting>
  <conditionalFormatting sqref="J27:J29">
    <cfRule type="containsText" dxfId="144" priority="41" operator="containsText" text="enter current period #">
      <formula>NOT(ISERROR(SEARCH("enter current period #",J27)))</formula>
    </cfRule>
  </conditionalFormatting>
  <conditionalFormatting sqref="P6:P8">
    <cfRule type="containsText" dxfId="143" priority="28" operator="containsText" text="enter current period #">
      <formula>NOT(ISERROR(SEARCH("enter current period #",P6)))</formula>
    </cfRule>
  </conditionalFormatting>
  <conditionalFormatting sqref="F27:F29">
    <cfRule type="containsText" dxfId="142" priority="44" operator="containsText" text="enter target # here">
      <formula>NOT(ISERROR(SEARCH("enter target # here",F27)))</formula>
    </cfRule>
  </conditionalFormatting>
  <conditionalFormatting sqref="E27:E29">
    <cfRule type="containsText" dxfId="141" priority="42" operator="containsText" text="enter current period #">
      <formula>NOT(ISERROR(SEARCH("enter current period #",E27)))</formula>
    </cfRule>
  </conditionalFormatting>
  <conditionalFormatting sqref="I27:I29">
    <cfRule type="containsText" dxfId="140" priority="40" operator="containsText" text="enter target # here">
      <formula>NOT(ISERROR(SEARCH("enter target # here",I27)))</formula>
    </cfRule>
  </conditionalFormatting>
  <conditionalFormatting sqref="M27:M29">
    <cfRule type="containsText" dxfId="139" priority="39" operator="containsText" text="enter current period #">
      <formula>NOT(ISERROR(SEARCH("enter current period #",M27)))</formula>
    </cfRule>
  </conditionalFormatting>
  <conditionalFormatting sqref="P27:P29">
    <cfRule type="containsText" dxfId="138" priority="38" operator="containsText" text="enter current period #">
      <formula>NOT(ISERROR(SEARCH("enter current period #",P27)))</formula>
    </cfRule>
  </conditionalFormatting>
  <conditionalFormatting sqref="L27:L29">
    <cfRule type="containsText" dxfId="137" priority="37" operator="containsText" text="enter target # here">
      <formula>NOT(ISERROR(SEARCH("enter target # here",L27)))</formula>
    </cfRule>
  </conditionalFormatting>
  <conditionalFormatting sqref="O27:O29">
    <cfRule type="containsText" dxfId="136" priority="36" operator="containsText" text="enter target # here">
      <formula>NOT(ISERROR(SEARCH("enter target # here",O27)))</formula>
    </cfRule>
  </conditionalFormatting>
  <conditionalFormatting sqref="F6:F8">
    <cfRule type="containsText" dxfId="135" priority="35" operator="containsText" text="enter target # here">
      <formula>NOT(ISERROR(SEARCH("enter target # here",F6)))</formula>
    </cfRule>
  </conditionalFormatting>
  <conditionalFormatting sqref="G6:G8">
    <cfRule type="containsText" dxfId="134" priority="34" operator="containsText" text="enter current period #">
      <formula>NOT(ISERROR(SEARCH("enter current period #",G6)))</formula>
    </cfRule>
  </conditionalFormatting>
  <conditionalFormatting sqref="E6:E8">
    <cfRule type="containsText" dxfId="133" priority="33" operator="containsText" text="enter current period #">
      <formula>NOT(ISERROR(SEARCH("enter current period #",E6)))</formula>
    </cfRule>
  </conditionalFormatting>
  <conditionalFormatting sqref="D6:D8">
    <cfRule type="containsText" dxfId="132" priority="32" operator="containsText" text="enter current period #">
      <formula>NOT(ISERROR(SEARCH("enter current period #",D6)))</formula>
    </cfRule>
  </conditionalFormatting>
  <conditionalFormatting sqref="J6:J8">
    <cfRule type="containsText" dxfId="131" priority="31" operator="containsText" text="enter current period #">
      <formula>NOT(ISERROR(SEARCH("enter current period #",J6)))</formula>
    </cfRule>
  </conditionalFormatting>
  <conditionalFormatting sqref="I6:I8">
    <cfRule type="containsText" dxfId="130" priority="30" operator="containsText" text="enter target # here">
      <formula>NOT(ISERROR(SEARCH("enter target # here",I6)))</formula>
    </cfRule>
  </conditionalFormatting>
  <conditionalFormatting sqref="M6:M8">
    <cfRule type="containsText" dxfId="129" priority="29" operator="containsText" text="enter current period #">
      <formula>NOT(ISERROR(SEARCH("enter current period #",M6)))</formula>
    </cfRule>
  </conditionalFormatting>
  <conditionalFormatting sqref="L6:L8">
    <cfRule type="containsText" dxfId="128" priority="27" operator="containsText" text="enter target # here">
      <formula>NOT(ISERROR(SEARCH("enter target # here",L6)))</formula>
    </cfRule>
  </conditionalFormatting>
  <conditionalFormatting sqref="O6:O8">
    <cfRule type="containsText" dxfId="127" priority="26" operator="containsText" text="enter target # here">
      <formula>NOT(ISERROR(SEARCH("enter target # here",O6)))</formula>
    </cfRule>
  </conditionalFormatting>
  <conditionalFormatting sqref="G27:G29">
    <cfRule type="containsText" dxfId="126" priority="25" operator="containsText" text="enter current period #">
      <formula>NOT(ISERROR(SEARCH("enter current period #",G27)))</formula>
    </cfRule>
  </conditionalFormatting>
  <conditionalFormatting sqref="D9:D14">
    <cfRule type="containsText" dxfId="125" priority="24" operator="containsText" text="enter current period #">
      <formula>NOT(ISERROR(SEARCH("enter current period #",D9)))</formula>
    </cfRule>
  </conditionalFormatting>
  <conditionalFormatting sqref="F9:F14">
    <cfRule type="containsText" dxfId="124" priority="23" operator="containsText" text="enter target # here">
      <formula>NOT(ISERROR(SEARCH("enter target # here",F9)))</formula>
    </cfRule>
  </conditionalFormatting>
  <conditionalFormatting sqref="G9:G14">
    <cfRule type="containsText" dxfId="123" priority="22" operator="containsText" text="enter current period #">
      <formula>NOT(ISERROR(SEARCH("enter current period #",G9)))</formula>
    </cfRule>
  </conditionalFormatting>
  <conditionalFormatting sqref="E9:E14">
    <cfRule type="containsText" dxfId="122" priority="21" operator="containsText" text="enter current period #">
      <formula>NOT(ISERROR(SEARCH("enter current period #",E9)))</formula>
    </cfRule>
  </conditionalFormatting>
  <conditionalFormatting sqref="D15:D17">
    <cfRule type="containsText" dxfId="121" priority="20" operator="containsText" text="enter current period #">
      <formula>NOT(ISERROR(SEARCH("enter current period #",D15)))</formula>
    </cfRule>
  </conditionalFormatting>
  <conditionalFormatting sqref="F15:F17">
    <cfRule type="containsText" dxfId="120" priority="19" operator="containsText" text="enter target # here">
      <formula>NOT(ISERROR(SEARCH("enter target # here",F15)))</formula>
    </cfRule>
  </conditionalFormatting>
  <conditionalFormatting sqref="G15:G17">
    <cfRule type="containsText" dxfId="119" priority="18" operator="containsText" text="enter current period #">
      <formula>NOT(ISERROR(SEARCH("enter current period #",G15)))</formula>
    </cfRule>
  </conditionalFormatting>
  <conditionalFormatting sqref="E15:E17">
    <cfRule type="containsText" dxfId="118" priority="17" operator="containsText" text="enter current period #">
      <formula>NOT(ISERROR(SEARCH("enter current period #",E15)))</formula>
    </cfRule>
  </conditionalFormatting>
  <conditionalFormatting sqref="D18:D20">
    <cfRule type="containsText" dxfId="117" priority="16" operator="containsText" text="enter current period #">
      <formula>NOT(ISERROR(SEARCH("enter current period #",D18)))</formula>
    </cfRule>
  </conditionalFormatting>
  <conditionalFormatting sqref="F18:F20">
    <cfRule type="containsText" dxfId="116" priority="15" operator="containsText" text="enter target # here">
      <formula>NOT(ISERROR(SEARCH("enter target # here",F18)))</formula>
    </cfRule>
  </conditionalFormatting>
  <conditionalFormatting sqref="G18:G20">
    <cfRule type="containsText" dxfId="115" priority="14" operator="containsText" text="enter current period #">
      <formula>NOT(ISERROR(SEARCH("enter current period #",G18)))</formula>
    </cfRule>
  </conditionalFormatting>
  <conditionalFormatting sqref="E18:E20">
    <cfRule type="containsText" dxfId="114" priority="13" operator="containsText" text="enter current period #">
      <formula>NOT(ISERROR(SEARCH("enter current period #",E18)))</formula>
    </cfRule>
  </conditionalFormatting>
  <conditionalFormatting sqref="F30:F32">
    <cfRule type="containsText" dxfId="113" priority="12" operator="containsText" text="enter target # here">
      <formula>NOT(ISERROR(SEARCH("enter target # here",F30)))</formula>
    </cfRule>
  </conditionalFormatting>
  <conditionalFormatting sqref="E30:E32">
    <cfRule type="containsText" dxfId="112" priority="11" operator="containsText" text="enter current period #">
      <formula>NOT(ISERROR(SEARCH("enter current period #",E30)))</formula>
    </cfRule>
  </conditionalFormatting>
  <conditionalFormatting sqref="G30:G32">
    <cfRule type="containsText" dxfId="111" priority="10" operator="containsText" text="enter current period #">
      <formula>NOT(ISERROR(SEARCH("enter current period #",G30)))</formula>
    </cfRule>
  </conditionalFormatting>
  <conditionalFormatting sqref="F33:F35">
    <cfRule type="containsText" dxfId="110" priority="9" operator="containsText" text="enter target # here">
      <formula>NOT(ISERROR(SEARCH("enter target # here",F33)))</formula>
    </cfRule>
  </conditionalFormatting>
  <conditionalFormatting sqref="E33:E35">
    <cfRule type="containsText" dxfId="109" priority="8" operator="containsText" text="enter current period #">
      <formula>NOT(ISERROR(SEARCH("enter current period #",E33)))</formula>
    </cfRule>
  </conditionalFormatting>
  <conditionalFormatting sqref="G33:G35">
    <cfRule type="containsText" dxfId="108" priority="7" operator="containsText" text="enter current period #">
      <formula>NOT(ISERROR(SEARCH("enter current period #",G33)))</formula>
    </cfRule>
  </conditionalFormatting>
  <conditionalFormatting sqref="I12:I14">
    <cfRule type="containsText" dxfId="107" priority="3" operator="containsText" text="enter target # here">
      <formula>NOT(ISERROR(SEARCH("enter target # here",I12)))</formula>
    </cfRule>
  </conditionalFormatting>
  <conditionalFormatting sqref="L12:L14">
    <cfRule type="containsText" dxfId="106" priority="2" operator="containsText" text="enter target # here">
      <formula>NOT(ISERROR(SEARCH("enter target # here",L12)))</formula>
    </cfRule>
  </conditionalFormatting>
  <conditionalFormatting sqref="O12:O14">
    <cfRule type="containsText" dxfId="105" priority="1" operator="containsText" text="enter target # here">
      <formula>NOT(ISERROR(SEARCH("enter target # here",O12)))</formula>
    </cfRule>
  </conditionalFormatting>
  <printOptions horizontalCentered="1"/>
  <pageMargins left="0.2" right="0.2" top="0.5" bottom="0.5" header="0.05" footer="0.05"/>
  <pageSetup scale="85" fitToWidth="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Lists!$D$4:$D$5</xm:f>
          </x14:formula1>
          <xm:sqref>D6:D38</xm:sqref>
        </x14:dataValidation>
        <x14:dataValidation type="list" allowBlank="1" showInputMessage="1" showErrorMessage="1" xr:uid="{00000000-0002-0000-0100-000001000000}">
          <x14:formula1>
            <xm:f>Lists!C4:C16</xm:f>
          </x14:formula1>
          <xm:sqref>R4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2A5E2"/>
    <pageSetUpPr fitToPage="1"/>
  </sheetPr>
  <dimension ref="A1:AG205"/>
  <sheetViews>
    <sheetView showGridLines="0" zoomScaleNormal="100" zoomScaleSheetLayoutView="100" workbookViewId="0">
      <pane ySplit="5" topLeftCell="A6" activePane="bottomLeft" state="frozen"/>
      <selection activeCell="H6" sqref="H6:H38"/>
      <selection pane="bottomLeft" activeCell="D5" sqref="D5:E5"/>
    </sheetView>
  </sheetViews>
  <sheetFormatPr defaultColWidth="9.109375" defaultRowHeight="14.4" x14ac:dyDescent="0.3"/>
  <cols>
    <col min="1" max="1" width="6.109375" style="61" customWidth="1"/>
    <col min="2" max="2" width="16" style="61" hidden="1" customWidth="1"/>
    <col min="3" max="3" width="2.33203125" style="61" customWidth="1"/>
    <col min="4" max="4" width="24" style="84" customWidth="1"/>
    <col min="5" max="5" width="14.33203125" style="84" customWidth="1"/>
    <col min="6" max="9" width="17.88671875" style="84" customWidth="1"/>
    <col min="10" max="10" width="23" style="84" customWidth="1"/>
    <col min="11" max="11" width="17.5546875" style="84" customWidth="1"/>
    <col min="12" max="12" width="2.33203125" style="84" customWidth="1"/>
    <col min="13" max="13" width="15.6640625" style="61" customWidth="1"/>
    <col min="14" max="17" width="13.88671875" style="61" customWidth="1"/>
    <col min="18" max="33" width="9.109375" style="61"/>
    <col min="34" max="16384" width="9.109375" style="84"/>
  </cols>
  <sheetData>
    <row r="1" spans="2:14" s="61" customFormat="1" x14ac:dyDescent="0.3"/>
    <row r="2" spans="2:14" s="62" customFormat="1" hidden="1" x14ac:dyDescent="0.3">
      <c r="C2" s="216"/>
      <c r="D2" s="216"/>
      <c r="E2" s="216"/>
      <c r="F2" s="62">
        <f>VLOOKUP($E4,ColumnNo,3,FALSE)</f>
        <v>4</v>
      </c>
      <c r="G2" s="62">
        <f>VLOOKUP($E4,ColumnNo,4,FALSE)</f>
        <v>5</v>
      </c>
      <c r="I2" s="62">
        <f>VLOOKUP($E4,ColumnNo,2,FALSE)</f>
        <v>3</v>
      </c>
      <c r="J2" s="62">
        <f>VLOOKUP($E4,ColumnNo,5,FALSE)</f>
        <v>6</v>
      </c>
    </row>
    <row r="3" spans="2:14" s="61" customFormat="1" ht="16.8" thickBot="1" x14ac:dyDescent="0.4">
      <c r="C3" s="217">
        <f>+'Data Entry'!D3</f>
        <v>0</v>
      </c>
      <c r="D3" s="218"/>
      <c r="E3" s="219"/>
      <c r="F3" s="94"/>
      <c r="G3" s="94"/>
      <c r="H3" s="94"/>
      <c r="I3" s="94"/>
      <c r="J3" s="94"/>
      <c r="K3" s="94" t="s">
        <v>24</v>
      </c>
      <c r="L3" s="95"/>
    </row>
    <row r="4" spans="2:14" s="61" customFormat="1" ht="18.75" customHeight="1" thickBot="1" x14ac:dyDescent="0.4">
      <c r="C4" s="220" t="s">
        <v>4</v>
      </c>
      <c r="D4" s="221"/>
      <c r="E4" s="140" t="s">
        <v>19</v>
      </c>
      <c r="F4" s="94"/>
      <c r="G4" s="96"/>
      <c r="H4" s="94"/>
      <c r="I4" s="94"/>
      <c r="J4" s="226"/>
      <c r="K4" s="226"/>
      <c r="L4" s="227"/>
    </row>
    <row r="5" spans="2:14" s="61" customFormat="1" ht="31.5" customHeight="1" x14ac:dyDescent="0.35">
      <c r="B5" s="63" t="s">
        <v>35</v>
      </c>
      <c r="C5" s="97"/>
      <c r="D5" s="222" t="s">
        <v>0</v>
      </c>
      <c r="E5" s="223"/>
      <c r="F5" s="91" t="s">
        <v>34</v>
      </c>
      <c r="G5" s="92" t="s">
        <v>3</v>
      </c>
      <c r="H5" s="93" t="s">
        <v>33</v>
      </c>
      <c r="I5" s="92" t="s">
        <v>25</v>
      </c>
      <c r="J5" s="224" t="s">
        <v>23</v>
      </c>
      <c r="K5" s="225"/>
      <c r="L5" s="103"/>
    </row>
    <row r="6" spans="2:14" s="61" customFormat="1" ht="15.75" customHeight="1" x14ac:dyDescent="0.3">
      <c r="B6" s="253" t="e">
        <f>IF(C6="",ROUND(F6-(+F6*G$45),2),ROUND(F6+(+F6*G$45),2))</f>
        <v>#VALUE!</v>
      </c>
      <c r="C6" s="252" t="str">
        <f>IF(+'Data Entry'!D6="","",'Data Entry'!D6)</f>
        <v/>
      </c>
      <c r="D6" s="228" t="str">
        <f>IF(+'Data Entry'!C6="","",'Data Entry'!C6)</f>
        <v/>
      </c>
      <c r="E6" s="229"/>
      <c r="F6" s="234" t="str">
        <f>IF(D6="","",IF(VLOOKUP($D6,KPI,F$2,FALSE)=0,0,IF(ISNUMBER(VLOOKUP($D6,KPI,F$2,FALSE))=FALSE,0,VLOOKUP($D6,KPI,F$2,FALSE))))</f>
        <v/>
      </c>
      <c r="G6" s="237" t="str">
        <f>IF(D6="","",IF(ISNUMBER(VLOOKUP($D6,KPI,G$2,FALSE))=FALSE,0,IF(VLOOKUP($D6,KPI,G$2,FALSE)=0,0,VLOOKUP($D6,KPI,G$2,FALSE))))</f>
        <v/>
      </c>
      <c r="H6" s="246" t="str">
        <f>IF($D6="","",IF(G6=F6,"Meets/exceeds target",IF(AND($C6&lt;&gt;"",$G6&gt;$B6,G$45=0),"Off target",IF(AND($C6&lt;&gt;"",$G6&gt;$B6),"Off target (more than "&amp;+TEXT(G$45,"0%")&amp;+")",IF(AND($C6&lt;&gt;"",$G6&gt;F6,$G6&lt;=$B6),"Near target (within "&amp;+TEXT(G$45,"0%")&amp;+")",IF(AND($C6&lt;&gt;"",$G6&lt;$F6),"Meets/exceeds target",IF(AND($G6&lt;$B6,G$45=0),"Off target",IF($G6&lt;$B6,"Off target (more than "&amp;+TEXT(G$45,"0%")&amp;+")",IF(AND($G6&gt;=$B6,$G6&lt;=$F6),"Near target (within "&amp;+TEXT(G$45,"0%")&amp;+")",IF($G6&gt;$F6,"Meets/exceeds target",""))))))))))</f>
        <v/>
      </c>
      <c r="I6" s="234" t="str">
        <f>IF(D6="","",IF(VLOOKUP($D6,KPI,I$2,FALSE)=0,0,IF(ISNUMBER(VLOOKUP($D6,KPI,I$2,FALSE))=FALSE,0,VLOOKUP($D6,KPI,I$2,FALSE))))</f>
        <v/>
      </c>
      <c r="J6" s="240" t="str">
        <f>IF(D6="","",IF((VLOOKUP($D6,KPI,J$2,FALSE))="","",VLOOKUP($D6,KPI,J$2,FALSE)))</f>
        <v/>
      </c>
      <c r="K6" s="241"/>
      <c r="L6" s="104"/>
      <c r="M6" s="64"/>
      <c r="N6" s="65"/>
    </row>
    <row r="7" spans="2:14" s="61" customFormat="1" ht="15.75" customHeight="1" x14ac:dyDescent="0.3">
      <c r="B7" s="254"/>
      <c r="C7" s="252"/>
      <c r="D7" s="230"/>
      <c r="E7" s="231"/>
      <c r="F7" s="235"/>
      <c r="G7" s="238"/>
      <c r="H7" s="247"/>
      <c r="I7" s="235"/>
      <c r="J7" s="242"/>
      <c r="K7" s="243"/>
      <c r="L7" s="104"/>
    </row>
    <row r="8" spans="2:14" s="61" customFormat="1" x14ac:dyDescent="0.3">
      <c r="B8" s="255"/>
      <c r="C8" s="252"/>
      <c r="D8" s="232"/>
      <c r="E8" s="233"/>
      <c r="F8" s="236"/>
      <c r="G8" s="239"/>
      <c r="H8" s="248"/>
      <c r="I8" s="236"/>
      <c r="J8" s="244"/>
      <c r="K8" s="245"/>
      <c r="L8" s="104"/>
    </row>
    <row r="9" spans="2:14" s="61" customFormat="1" ht="15.75" customHeight="1" x14ac:dyDescent="0.3">
      <c r="B9" s="253" t="e">
        <f>IF(C9="",ROUND(F9-(+F9*G$45),2),ROUND(F9+(+F9*G$45),2))</f>
        <v>#VALUE!</v>
      </c>
      <c r="C9" s="252" t="str">
        <f>IF(+'Data Entry'!D9="","",'Data Entry'!D9)</f>
        <v/>
      </c>
      <c r="D9" s="228" t="str">
        <f>IF(+'Data Entry'!C9="","",'Data Entry'!C9)</f>
        <v/>
      </c>
      <c r="E9" s="229"/>
      <c r="F9" s="234" t="str">
        <f>IF(D9="","",IF(VLOOKUP($D9,KPI,F$2,FALSE)=0,0,IF(ISNUMBER(VLOOKUP($D9,KPI,F$2,FALSE))=FALSE,0,VLOOKUP($D9,KPI,F$2,FALSE))))</f>
        <v/>
      </c>
      <c r="G9" s="237" t="str">
        <f>IF(D9="","",IF(VLOOKUP($D9,KPI,G$2,FALSE)=0,0,IF(ISNUMBER(VLOOKUP($D9,KPI,G$2,FALSE))=FALSE,0,VLOOKUP($D9,KPI,G$2,FALSE))))</f>
        <v/>
      </c>
      <c r="H9" s="246" t="str">
        <f>IF($D9="","",IF(G9=F9,"Meets/exceeds target",IF(AND($C9&lt;&gt;"",$G9&gt;$B9,G$45=0),"Off target",IF(AND($C9&lt;&gt;"",$G9&gt;$B9),"Off target (more than "&amp;+TEXT(G$45,"0%")&amp;+")",IF(AND($C9&lt;&gt;"",$G9&gt;F9,$G9&lt;=$B9),"Near target (within "&amp;+TEXT(G$45,"0%")&amp;+")",IF(AND($C9&lt;&gt;"",$G9&lt;$F9),"Meets/exceeds target",IF(AND($G9&lt;$B9,G$45=0),"Off target",IF($G9&lt;$B9,"Off target (more than "&amp;+TEXT(G$45,"0%")&amp;+")",IF(AND($G9&gt;=$B9,$G9&lt;=$F9),"Near target (within "&amp;+TEXT(G$45,"0%")&amp;+")",IF($G9&gt;$F9,"Meets/exceeds target",""))))))))))</f>
        <v/>
      </c>
      <c r="I9" s="234" t="str">
        <f>IF(D9="","",IF(VLOOKUP($D9,KPI,I$2,FALSE)=0,0,IF(ISNUMBER(VLOOKUP($D9,KPI,I$2,FALSE))=FALSE,0,VLOOKUP($D9,KPI,I$2,FALSE))))</f>
        <v/>
      </c>
      <c r="J9" s="240" t="str">
        <f>IF(D9="","",IF((VLOOKUP($D9,KPI,J$2,FALSE))="","",VLOOKUP($D9,KPI,J$2,FALSE)))</f>
        <v/>
      </c>
      <c r="K9" s="241"/>
      <c r="L9" s="105"/>
    </row>
    <row r="10" spans="2:14" s="61" customFormat="1" ht="15.75" customHeight="1" x14ac:dyDescent="0.3">
      <c r="B10" s="254"/>
      <c r="C10" s="252"/>
      <c r="D10" s="230"/>
      <c r="E10" s="231"/>
      <c r="F10" s="235"/>
      <c r="G10" s="238"/>
      <c r="H10" s="247"/>
      <c r="I10" s="235"/>
      <c r="J10" s="242"/>
      <c r="K10" s="243"/>
      <c r="L10" s="105"/>
    </row>
    <row r="11" spans="2:14" s="61" customFormat="1" x14ac:dyDescent="0.3">
      <c r="B11" s="255"/>
      <c r="C11" s="252"/>
      <c r="D11" s="232"/>
      <c r="E11" s="233"/>
      <c r="F11" s="236"/>
      <c r="G11" s="239"/>
      <c r="H11" s="248"/>
      <c r="I11" s="236"/>
      <c r="J11" s="244"/>
      <c r="K11" s="245"/>
      <c r="L11" s="105"/>
    </row>
    <row r="12" spans="2:14" s="61" customFormat="1" ht="15.75" customHeight="1" x14ac:dyDescent="0.3">
      <c r="B12" s="253" t="e">
        <f>IF(C12="",ROUND(F12-(+F12*G$45),2),ROUND(F12+(+F12*G$45),2))</f>
        <v>#VALUE!</v>
      </c>
      <c r="C12" s="252" t="str">
        <f>IF(+'Data Entry'!D12="","",'Data Entry'!D12)</f>
        <v/>
      </c>
      <c r="D12" s="228" t="str">
        <f>IF(+'Data Entry'!C12="","",'Data Entry'!C12)</f>
        <v/>
      </c>
      <c r="E12" s="229"/>
      <c r="F12" s="234" t="str">
        <f>IF(D12="","",IF(VLOOKUP($D12,KPI,F$2,FALSE)=0,0,IF(ISNUMBER(VLOOKUP($D12,KPI,F$2,FALSE))=FALSE,0,VLOOKUP($D12,KPI,F$2,FALSE))))</f>
        <v/>
      </c>
      <c r="G12" s="237" t="str">
        <f>IF(D12="","",IF(VLOOKUP($D12,KPI,G$2,FALSE)=0,0,IF(ISNUMBER(VLOOKUP($D12,KPI,G$2,FALSE))=FALSE,0,VLOOKUP($D12,KPI,G$2,FALSE))))</f>
        <v/>
      </c>
      <c r="H12" s="246" t="str">
        <f>IF($D12="","",IF(G12=F12,"Meets/exceeds target",IF(AND($C12&lt;&gt;"",$G12&gt;$B12,G$45=0),"Off target",IF(AND($C12&lt;&gt;"",$G12&gt;$B12),"Off target (more than "&amp;+TEXT(G$45,"0%")&amp;+")",IF(AND($C12&lt;&gt;"",$G12&gt;F12,$G12&lt;=$B12),"Near target (within "&amp;+TEXT(G$45,"0%")&amp;+")",IF(AND($C12&lt;&gt;"",$G12&lt;$F12),"Meets/exceeds target",IF(AND($G12&lt;$B12,G$45=0),"Off target",IF($G12&lt;$B12,"Off target (more than "&amp;+TEXT(G$45,"0%")&amp;+")",IF(AND($G12&gt;=$B12,$G12&lt;=$F12),"Near target (within "&amp;+TEXT(G$45,"0%")&amp;+")",IF($G12&gt;$F12,"Meets/exceeds target",""))))))))))</f>
        <v/>
      </c>
      <c r="I12" s="234" t="str">
        <f>IF(D12="","",IF(VLOOKUP($D12,KPI,I$2,FALSE)=0,0,IF(ISNUMBER(VLOOKUP($D12,KPI,I$2,FALSE))=FALSE,0,VLOOKUP($D12,KPI,I$2,FALSE))))</f>
        <v/>
      </c>
      <c r="J12" s="240" t="str">
        <f>IF(D12="","",IF((VLOOKUP($D12,KPI,J$2,FALSE))="","",VLOOKUP($D12,KPI,J$2,FALSE)))</f>
        <v/>
      </c>
      <c r="K12" s="241"/>
      <c r="L12" s="104"/>
    </row>
    <row r="13" spans="2:14" s="61" customFormat="1" x14ac:dyDescent="0.3">
      <c r="B13" s="254"/>
      <c r="C13" s="252"/>
      <c r="D13" s="230"/>
      <c r="E13" s="231"/>
      <c r="F13" s="235"/>
      <c r="G13" s="238"/>
      <c r="H13" s="247"/>
      <c r="I13" s="235"/>
      <c r="J13" s="242"/>
      <c r="K13" s="243"/>
      <c r="L13" s="104"/>
    </row>
    <row r="14" spans="2:14" s="61" customFormat="1" x14ac:dyDescent="0.3">
      <c r="B14" s="255"/>
      <c r="C14" s="252"/>
      <c r="D14" s="232"/>
      <c r="E14" s="233"/>
      <c r="F14" s="236"/>
      <c r="G14" s="239"/>
      <c r="H14" s="248"/>
      <c r="I14" s="236"/>
      <c r="J14" s="244"/>
      <c r="K14" s="245"/>
      <c r="L14" s="104"/>
    </row>
    <row r="15" spans="2:14" s="61" customFormat="1" ht="15" customHeight="1" x14ac:dyDescent="0.3">
      <c r="B15" s="253" t="e">
        <f>IF(C15="",ROUND(F15-(+F15*G$45),2),ROUND(F15+(+F15*G$45),2))</f>
        <v>#VALUE!</v>
      </c>
      <c r="C15" s="252" t="str">
        <f>IF(+'Data Entry'!D15="","",'Data Entry'!D15)</f>
        <v/>
      </c>
      <c r="D15" s="228" t="str">
        <f>IF(+'Data Entry'!C15="","",'Data Entry'!C15)</f>
        <v/>
      </c>
      <c r="E15" s="229"/>
      <c r="F15" s="234" t="str">
        <f>IF(D15="","",IF(VLOOKUP($D15,KPI,F$2,FALSE)=0,0,IF(ISNUMBER(VLOOKUP($D15,KPI,F$2,FALSE))=FALSE,0,VLOOKUP($D15,KPI,F$2,FALSE))))</f>
        <v/>
      </c>
      <c r="G15" s="237" t="str">
        <f>IF(D15="","",IF(VLOOKUP($D15,KPI,G$2,FALSE)=0,0,IF(ISNUMBER(VLOOKUP($D15,KPI,G$2,FALSE))=FALSE,0,VLOOKUP($D15,KPI,G$2,FALSE))))</f>
        <v/>
      </c>
      <c r="H15" s="246" t="str">
        <f>IF($D15="","",IF(G15=F15,"Meets/exceeds target",IF(AND($C15&lt;&gt;"",$G15&gt;$B15,G$45=0),"Off target",IF(AND($C15&lt;&gt;"",$G15&gt;$B15),"Off target (more than "&amp;+TEXT(G$45,"0%")&amp;+")",IF(AND($C15&lt;&gt;"",$G15&gt;F15,$G15&lt;=$B15),"Near target (within "&amp;+TEXT(G$45,"0%")&amp;+")",IF(AND($C15&lt;&gt;"",$G15&lt;$F15),"Meets/exceeds target",IF(AND($G15&lt;$B15,G$45=0),"Off target",IF($G15&lt;$B15,"Off target (more than "&amp;+TEXT(G$45,"0%")&amp;+")",IF(AND($G15&gt;=$B15,$G15&lt;=$F15),"Near target (within "&amp;+TEXT(G$45,"0%")&amp;+")",IF($G15&gt;$F15,"Meets/exceeds target",""))))))))))</f>
        <v/>
      </c>
      <c r="I15" s="234" t="str">
        <f>IF(D15="","",IF(VLOOKUP($D15,KPI,I$2,FALSE)=0,0,IF(ISNUMBER(VLOOKUP($D15,KPI,I$2,FALSE))=FALSE,0,VLOOKUP($D15,KPI,I$2,FALSE))))</f>
        <v/>
      </c>
      <c r="J15" s="240" t="str">
        <f>IF(D15="","",IF((VLOOKUP($D15,KPI,J$2,FALSE))="","",VLOOKUP($D15,KPI,J$2,FALSE)))</f>
        <v/>
      </c>
      <c r="K15" s="241"/>
      <c r="L15" s="104"/>
    </row>
    <row r="16" spans="2:14" s="61" customFormat="1" x14ac:dyDescent="0.3">
      <c r="B16" s="254"/>
      <c r="C16" s="252"/>
      <c r="D16" s="230"/>
      <c r="E16" s="231"/>
      <c r="F16" s="235"/>
      <c r="G16" s="238"/>
      <c r="H16" s="247"/>
      <c r="I16" s="235"/>
      <c r="J16" s="242"/>
      <c r="K16" s="243"/>
      <c r="L16" s="104"/>
    </row>
    <row r="17" spans="2:15" s="61" customFormat="1" x14ac:dyDescent="0.3">
      <c r="B17" s="255"/>
      <c r="C17" s="252"/>
      <c r="D17" s="232"/>
      <c r="E17" s="233"/>
      <c r="F17" s="236"/>
      <c r="G17" s="239"/>
      <c r="H17" s="248"/>
      <c r="I17" s="236"/>
      <c r="J17" s="244"/>
      <c r="K17" s="245"/>
      <c r="L17" s="104"/>
    </row>
    <row r="18" spans="2:15" s="61" customFormat="1" ht="15.75" customHeight="1" x14ac:dyDescent="0.3">
      <c r="B18" s="253" t="e">
        <f>IF(C18="",ROUND(F18-(+F18*G$45),2),ROUND(F18+(+F18*G$45),2))</f>
        <v>#VALUE!</v>
      </c>
      <c r="C18" s="252" t="str">
        <f>IF(+'Data Entry'!D18="","",'Data Entry'!D18)</f>
        <v/>
      </c>
      <c r="D18" s="228" t="str">
        <f>IF(+'Data Entry'!C18="","",'Data Entry'!C18)</f>
        <v/>
      </c>
      <c r="E18" s="229"/>
      <c r="F18" s="234" t="str">
        <f>IF(D18="","",IF(VLOOKUP($D18,KPI,F$2,FALSE)=0,0,IF(ISNUMBER(VLOOKUP($D18,KPI,F$2,FALSE))=FALSE,0,VLOOKUP($D18,KPI,F$2,FALSE))))</f>
        <v/>
      </c>
      <c r="G18" s="237" t="str">
        <f>IF(D18="","",IF(VLOOKUP($D18,KPI,G$2,FALSE)=0,0,IF(ISNUMBER(VLOOKUP($D18,KPI,G$2,FALSE))=FALSE,0,VLOOKUP($D18,KPI,G$2,FALSE))))</f>
        <v/>
      </c>
      <c r="H18" s="246" t="str">
        <f>IF($D18="","",IF(G18=F18,"Meets/exceeds target",IF(AND($C18&lt;&gt;"",$G18&gt;$B18,G$45=0),"Off target",IF(AND($C18&lt;&gt;"",$G18&gt;$B18),"Off target (more than "&amp;+TEXT(G$45,"0%")&amp;+")",IF(AND($C18&lt;&gt;"",$G18&gt;F18,$G18&lt;=$B18),"Near target (within "&amp;+TEXT(G$45,"0%")&amp;+")",IF(AND($C18&lt;&gt;"",$G18&lt;$F18),"Meets/exceeds target",IF(AND($G18&lt;$B18,G$45=0),"Off target",IF($G18&lt;$B18,"Off target (more than "&amp;+TEXT(G$45,"0%")&amp;+")",IF(AND($G18&gt;=$B18,$G18&lt;=$F18),"Near target (within "&amp;+TEXT(G$45,"0%")&amp;+")",IF($G18&gt;$F18,"Meets/exceeds target",""))))))))))</f>
        <v/>
      </c>
      <c r="I18" s="234" t="str">
        <f>IF(D18="","",IF(VLOOKUP($D18,KPI,I$2,FALSE)=0,0,IF(ISNUMBER(VLOOKUP($D18,KPI,I$2,FALSE))=FALSE,0,VLOOKUP($D18,KPI,I$2,FALSE))))</f>
        <v/>
      </c>
      <c r="J18" s="240" t="str">
        <f>IF(D18="","",IF((VLOOKUP($D18,KPI,J$2,FALSE))="","",VLOOKUP($D18,KPI,J$2,FALSE)))</f>
        <v/>
      </c>
      <c r="K18" s="241"/>
      <c r="L18" s="104"/>
      <c r="O18" s="66"/>
    </row>
    <row r="19" spans="2:15" s="61" customFormat="1" x14ac:dyDescent="0.3">
      <c r="B19" s="254"/>
      <c r="C19" s="252"/>
      <c r="D19" s="230"/>
      <c r="E19" s="231"/>
      <c r="F19" s="235"/>
      <c r="G19" s="238"/>
      <c r="H19" s="247"/>
      <c r="I19" s="235"/>
      <c r="J19" s="242"/>
      <c r="K19" s="243"/>
      <c r="L19" s="104"/>
    </row>
    <row r="20" spans="2:15" s="61" customFormat="1" x14ac:dyDescent="0.3">
      <c r="B20" s="255"/>
      <c r="C20" s="252"/>
      <c r="D20" s="232"/>
      <c r="E20" s="233"/>
      <c r="F20" s="236"/>
      <c r="G20" s="239"/>
      <c r="H20" s="248"/>
      <c r="I20" s="236"/>
      <c r="J20" s="244"/>
      <c r="K20" s="245"/>
      <c r="L20" s="104"/>
    </row>
    <row r="21" spans="2:15" s="61" customFormat="1" ht="15.75" customHeight="1" x14ac:dyDescent="0.3">
      <c r="B21" s="253" t="e">
        <f>IF(C21="",ROUND(F21-(+F21*G$45),2),ROUND(F21+(+F21*G$45),2))</f>
        <v>#VALUE!</v>
      </c>
      <c r="C21" s="252" t="str">
        <f>IF(+'Data Entry'!D21="","",'Data Entry'!D21)</f>
        <v/>
      </c>
      <c r="D21" s="228" t="str">
        <f>IF(+'Data Entry'!C21="","",'Data Entry'!C21)</f>
        <v/>
      </c>
      <c r="E21" s="229"/>
      <c r="F21" s="234" t="str">
        <f>IF(D21="","",IF(VLOOKUP($D21,KPI,F$2,FALSE)=0,0,IF(ISNUMBER(VLOOKUP($D21,KPI,F$2,FALSE))=FALSE,0,VLOOKUP($D21,KPI,F$2,FALSE))))</f>
        <v/>
      </c>
      <c r="G21" s="237" t="str">
        <f>IF(D21="","",IF(VLOOKUP($D21,KPI,G$2,FALSE)=0,0,IF(ISNUMBER(VLOOKUP($D21,KPI,G$2,FALSE))=FALSE,0,VLOOKUP($D21,KPI,G$2,FALSE))))</f>
        <v/>
      </c>
      <c r="H21" s="246" t="str">
        <f>IF($D21="","",IF(G21=F21,"Meets/exceeds target",IF(AND($C21&lt;&gt;"",$G21&gt;$B21,G$45=0),"Off target",IF(AND($C21&lt;&gt;"",$G21&gt;$B21),"Off target (more than "&amp;+TEXT(G$45,"0%")&amp;+")",IF(AND($C21&lt;&gt;"",$G21&gt;F21,$G21&lt;=$B21),"Near target (within "&amp;+TEXT(G$45,"0%")&amp;+")",IF(AND($C21&lt;&gt;"",$G21&lt;$F21),"Meets/exceeds target",IF(AND($G21&lt;$B21,G$45=0),"Off target",IF($G21&lt;$B21,"Off target (more than "&amp;+TEXT(G$45,"0%")&amp;+")",IF(AND($G21&gt;=$B21,$G21&lt;=$F21),"Near target (within "&amp;+TEXT(G$45,"0%")&amp;+")",IF($G21&gt;$F21,"Meets/exceeds target",""))))))))))</f>
        <v/>
      </c>
      <c r="I21" s="234" t="str">
        <f>IF(D21="","",IF(VLOOKUP($D21,KPI,I$2,FALSE)=0,0,IF(ISNUMBER(VLOOKUP($D21,KPI,I$2,FALSE))=FALSE,0,VLOOKUP($D21,KPI,I$2,FALSE))))</f>
        <v/>
      </c>
      <c r="J21" s="240" t="str">
        <f>IF(D21="","",IF((VLOOKUP($D21,KPI,J$2,FALSE))="","",VLOOKUP($D21,KPI,J$2,FALSE)))</f>
        <v/>
      </c>
      <c r="K21" s="241"/>
      <c r="L21" s="104"/>
    </row>
    <row r="22" spans="2:15" s="61" customFormat="1" ht="15.75" customHeight="1" x14ac:dyDescent="0.3">
      <c r="B22" s="254"/>
      <c r="C22" s="252"/>
      <c r="D22" s="230"/>
      <c r="E22" s="231"/>
      <c r="F22" s="235"/>
      <c r="G22" s="238"/>
      <c r="H22" s="247"/>
      <c r="I22" s="235"/>
      <c r="J22" s="242"/>
      <c r="K22" s="243"/>
      <c r="L22" s="104"/>
    </row>
    <row r="23" spans="2:15" s="61" customFormat="1" x14ac:dyDescent="0.3">
      <c r="B23" s="255"/>
      <c r="C23" s="252"/>
      <c r="D23" s="232"/>
      <c r="E23" s="233"/>
      <c r="F23" s="236"/>
      <c r="G23" s="239"/>
      <c r="H23" s="248"/>
      <c r="I23" s="236"/>
      <c r="J23" s="244"/>
      <c r="K23" s="245"/>
      <c r="L23" s="104"/>
    </row>
    <row r="24" spans="2:15" s="61" customFormat="1" ht="15.75" customHeight="1" x14ac:dyDescent="0.3">
      <c r="B24" s="253" t="e">
        <f>IF(C24="",ROUND(F24-(+F24*G$45),2),ROUND(F24+(+F24*G$45),2))</f>
        <v>#VALUE!</v>
      </c>
      <c r="C24" s="252" t="str">
        <f>IF(+'Data Entry'!D24="","",'Data Entry'!D24)</f>
        <v/>
      </c>
      <c r="D24" s="228" t="str">
        <f>IF(+'Data Entry'!C24="","",'Data Entry'!C24)</f>
        <v/>
      </c>
      <c r="E24" s="229"/>
      <c r="F24" s="234" t="str">
        <f>IF(D24="","",IF(VLOOKUP($D24,KPI,F$2,FALSE)=0,0,IF(ISNUMBER(VLOOKUP($D24,KPI,F$2,FALSE))=FALSE,0,VLOOKUP($D24,KPI,F$2,FALSE))))</f>
        <v/>
      </c>
      <c r="G24" s="237" t="str">
        <f>IF(D24="","",IF(VLOOKUP($D24,KPI,G$2,FALSE)=0,0,IF(ISNUMBER(VLOOKUP($D24,KPI,G$2,FALSE))=FALSE,0,VLOOKUP($D24,KPI,G$2,FALSE))))</f>
        <v/>
      </c>
      <c r="H24" s="246" t="str">
        <f>IF($D24="","",IF(G24=F24,"Meets/exceeds target",IF(AND($C24&lt;&gt;"",$G24&gt;$B24,G$45=0),"Off target",IF(AND($C24&lt;&gt;"",$G24&gt;$B24),"Off target (more than "&amp;+TEXT(G$45,"0%")&amp;+")",IF(AND($C24&lt;&gt;"",$G24&gt;F24,$G24&lt;=$B24),"Near target (within "&amp;+TEXT(G$45,"0%")&amp;+")",IF(AND($C24&lt;&gt;"",$G24&lt;$F24),"Meets/exceeds target",IF(AND($G24&lt;$B24,G$45=0),"Off target",IF($G24&lt;$B24,"Off target (more than "&amp;+TEXT(G$45,"0%")&amp;+")",IF(AND($G24&gt;=$B24,$G24&lt;=$F24),"Near target (within "&amp;+TEXT(G$45,"0%")&amp;+")",IF($G24&gt;$F24,"Meets/exceeds target",""))))))))))</f>
        <v/>
      </c>
      <c r="I24" s="234" t="str">
        <f>IF(D24="","",IF(VLOOKUP($D24,KPI,I$2,FALSE)=0,0,IF(ISNUMBER(VLOOKUP($D24,KPI,I$2,FALSE))=FALSE,0,VLOOKUP($D24,KPI,I$2,FALSE))))</f>
        <v/>
      </c>
      <c r="J24" s="240" t="str">
        <f>IF(D24="","",IF((VLOOKUP($D24,KPI,J$2,FALSE))="","",VLOOKUP($D24,KPI,J$2,FALSE)))</f>
        <v/>
      </c>
      <c r="K24" s="241"/>
      <c r="L24" s="104"/>
    </row>
    <row r="25" spans="2:15" s="61" customFormat="1" ht="15.75" customHeight="1" x14ac:dyDescent="0.3">
      <c r="B25" s="254"/>
      <c r="C25" s="252"/>
      <c r="D25" s="230"/>
      <c r="E25" s="231"/>
      <c r="F25" s="235"/>
      <c r="G25" s="238"/>
      <c r="H25" s="247"/>
      <c r="I25" s="235"/>
      <c r="J25" s="242"/>
      <c r="K25" s="243"/>
      <c r="L25" s="104"/>
    </row>
    <row r="26" spans="2:15" s="61" customFormat="1" x14ac:dyDescent="0.3">
      <c r="B26" s="255"/>
      <c r="C26" s="252"/>
      <c r="D26" s="232"/>
      <c r="E26" s="233"/>
      <c r="F26" s="236"/>
      <c r="G26" s="239"/>
      <c r="H26" s="248"/>
      <c r="I26" s="236"/>
      <c r="J26" s="244"/>
      <c r="K26" s="245"/>
      <c r="L26" s="104"/>
    </row>
    <row r="27" spans="2:15" s="61" customFormat="1" ht="15.75" customHeight="1" x14ac:dyDescent="0.3">
      <c r="B27" s="253" t="e">
        <f>IF(C27="",ROUND(F27-(+F27*G$45),2),ROUND(F27+(+F27*G$45),2))</f>
        <v>#VALUE!</v>
      </c>
      <c r="C27" s="252" t="str">
        <f>IF(+'Data Entry'!D27="","",'Data Entry'!D27)</f>
        <v/>
      </c>
      <c r="D27" s="228" t="str">
        <f>IF(+'Data Entry'!C27="","",'Data Entry'!C27)</f>
        <v/>
      </c>
      <c r="E27" s="229"/>
      <c r="F27" s="234" t="str">
        <f>IF(D27="","",IF(VLOOKUP($D27,KPI,F$2,FALSE)=0,0,IF(ISNUMBER(VLOOKUP($D27,KPI,F$2,FALSE))=FALSE,0,VLOOKUP($D27,KPI,F$2,FALSE))))</f>
        <v/>
      </c>
      <c r="G27" s="237" t="str">
        <f>IF(D27="","",IF(VLOOKUP($D27,KPI,G$2,FALSE)=0,0,IF(ISNUMBER(VLOOKUP($D27,KPI,G$2,FALSE))=FALSE,0,VLOOKUP($D27,KPI,G$2,FALSE))))</f>
        <v/>
      </c>
      <c r="H27" s="246" t="str">
        <f>IF($D27="","",IF(G27=F27,"Meets/exceeds target",IF(AND($C27&lt;&gt;"",$G27&gt;$B27,G$45=0),"Off target",IF(AND($C27&lt;&gt;"",$G27&gt;$B27),"Off target (more than "&amp;+TEXT(G$45,"0%")&amp;+")",IF(AND($C27&lt;&gt;"",$G27&gt;F27,$G27&lt;=$B27),"Near target (within "&amp;+TEXT(G$45,"0%")&amp;+")",IF(AND($C27&lt;&gt;"",$G27&lt;$F27),"Meets/exceeds target",IF(AND($G27&lt;$B27,G$45=0),"Off target",IF($G27&lt;$B27,"Off target (more than "&amp;+TEXT(G$45,"0%")&amp;+")",IF(AND($G27&gt;=$B27,$G27&lt;=$F27),"Near target (within "&amp;+TEXT(G$45,"0%")&amp;+")",IF($G27&gt;$F27,"Meets/exceeds target",""))))))))))</f>
        <v/>
      </c>
      <c r="I27" s="234" t="str">
        <f>IF(D27="","",IF(VLOOKUP($D27,KPI,I$2,FALSE)=0,0,IF(ISNUMBER(VLOOKUP($D27,KPI,I$2,FALSE))=FALSE,0,VLOOKUP($D27,KPI,I$2,FALSE))))</f>
        <v/>
      </c>
      <c r="J27" s="240" t="str">
        <f>IF(D27="","",IF((VLOOKUP($D27,KPI,J$2,FALSE))="","",VLOOKUP($D27,KPI,J$2,FALSE)))</f>
        <v/>
      </c>
      <c r="K27" s="241"/>
      <c r="L27" s="104"/>
    </row>
    <row r="28" spans="2:15" s="61" customFormat="1" ht="15.75" customHeight="1" x14ac:dyDescent="0.3">
      <c r="B28" s="254"/>
      <c r="C28" s="252"/>
      <c r="D28" s="230"/>
      <c r="E28" s="231"/>
      <c r="F28" s="235"/>
      <c r="G28" s="238"/>
      <c r="H28" s="247"/>
      <c r="I28" s="235"/>
      <c r="J28" s="242"/>
      <c r="K28" s="243"/>
      <c r="L28" s="104"/>
    </row>
    <row r="29" spans="2:15" s="61" customFormat="1" x14ac:dyDescent="0.3">
      <c r="B29" s="255"/>
      <c r="C29" s="252"/>
      <c r="D29" s="232"/>
      <c r="E29" s="233"/>
      <c r="F29" s="236"/>
      <c r="G29" s="239"/>
      <c r="H29" s="248"/>
      <c r="I29" s="236"/>
      <c r="J29" s="244"/>
      <c r="K29" s="245"/>
      <c r="L29" s="104"/>
    </row>
    <row r="30" spans="2:15" s="61" customFormat="1" ht="15.75" customHeight="1" x14ac:dyDescent="0.3">
      <c r="B30" s="253" t="e">
        <f>IF(C30="",ROUND(F30-(+F30*G$45),2),ROUND(F30+(+F30*G$45),2))</f>
        <v>#VALUE!</v>
      </c>
      <c r="C30" s="252" t="str">
        <f>IF(+'Data Entry'!D30="","",'Data Entry'!D30)</f>
        <v/>
      </c>
      <c r="D30" s="228" t="str">
        <f>IF(+'Data Entry'!C30="","",'Data Entry'!C30)</f>
        <v/>
      </c>
      <c r="E30" s="229"/>
      <c r="F30" s="234" t="str">
        <f>IF(D30="","",IF(VLOOKUP($D30,KPI,F$2,FALSE)=0,0,IF(ISNUMBER(VLOOKUP($D30,KPI,F$2,FALSE))=FALSE,0,VLOOKUP($D30,KPI,F$2,FALSE))))</f>
        <v/>
      </c>
      <c r="G30" s="237" t="str">
        <f>IF(D30="","",IF(VLOOKUP($D30,KPI,G$2,FALSE)=0,0,IF(ISNUMBER(VLOOKUP($D30,KPI,G$2,FALSE))=FALSE,0,VLOOKUP($D30,KPI,G$2,FALSE))))</f>
        <v/>
      </c>
      <c r="H30" s="246" t="str">
        <f>IF($D30="","",IF(G30=F30,"Meets/exceeds target",IF(AND($C30&lt;&gt;"",$G30&gt;$B30,G$45=0),"Off target",IF(AND($C30&lt;&gt;"",$G30&gt;$B30),"Off target (more than "&amp;+TEXT(G$45,"0%")&amp;+")",IF(AND($C30&lt;&gt;"",$G30&gt;F30,$G30&lt;=$B30),"Near target (within "&amp;+TEXT(G$45,"0%")&amp;+")",IF(AND($C30&lt;&gt;"",$G30&lt;$F30),"Meets/exceeds target",IF(AND($G30&lt;$B30,G$45=0),"Off target",IF($G30&lt;$B30,"Off target (more than "&amp;+TEXT(G$45,"0%")&amp;+")",IF(AND($G30&gt;=$B30,$G30&lt;=$F30),"Near target (within "&amp;+TEXT(G$45,"0%")&amp;+")",IF($G30&gt;$F30,"Meets/exceeds target",""))))))))))</f>
        <v/>
      </c>
      <c r="I30" s="234" t="str">
        <f>IF(D30="","",IF(VLOOKUP($D30,KPI,I$2,FALSE)=0,0,IF(ISNUMBER(VLOOKUP($D30,KPI,I$2,FALSE))=FALSE,0,VLOOKUP($D30,KPI,I$2,FALSE))))</f>
        <v/>
      </c>
      <c r="J30" s="240" t="str">
        <f>IF(D30="","",IF((VLOOKUP($D30,KPI,J$2,FALSE))="","",VLOOKUP($D30,KPI,J$2,FALSE)))</f>
        <v/>
      </c>
      <c r="K30" s="241"/>
      <c r="L30" s="104"/>
    </row>
    <row r="31" spans="2:15" s="61" customFormat="1" ht="15.75" customHeight="1" x14ac:dyDescent="0.3">
      <c r="B31" s="254"/>
      <c r="C31" s="252"/>
      <c r="D31" s="230"/>
      <c r="E31" s="231"/>
      <c r="F31" s="235"/>
      <c r="G31" s="238"/>
      <c r="H31" s="247"/>
      <c r="I31" s="235"/>
      <c r="J31" s="242"/>
      <c r="K31" s="243"/>
      <c r="L31" s="104"/>
    </row>
    <row r="32" spans="2:15" s="61" customFormat="1" x14ac:dyDescent="0.3">
      <c r="B32" s="255"/>
      <c r="C32" s="252"/>
      <c r="D32" s="232"/>
      <c r="E32" s="233"/>
      <c r="F32" s="236"/>
      <c r="G32" s="239"/>
      <c r="H32" s="248"/>
      <c r="I32" s="236"/>
      <c r="J32" s="244"/>
      <c r="K32" s="245"/>
      <c r="L32" s="104"/>
    </row>
    <row r="33" spans="2:12" s="61" customFormat="1" ht="15.75" customHeight="1" x14ac:dyDescent="0.3">
      <c r="B33" s="253" t="e">
        <f>IF(C33="",ROUND(F33-(+F33*G$45),2),ROUND(F33+(+F33*G$45),2))</f>
        <v>#VALUE!</v>
      </c>
      <c r="C33" s="252" t="str">
        <f>IF(+'Data Entry'!D33="","",'Data Entry'!D33)</f>
        <v/>
      </c>
      <c r="D33" s="228" t="str">
        <f>IF(+'Data Entry'!C33="","",'Data Entry'!C33)</f>
        <v/>
      </c>
      <c r="E33" s="229"/>
      <c r="F33" s="234" t="str">
        <f>IF(D33="","",IF(VLOOKUP($D33,KPI,F$2,FALSE)=0,0,IF(ISNUMBER(VLOOKUP($D33,KPI,F$2,FALSE))=FALSE,0,VLOOKUP($D33,KPI,F$2,FALSE))))</f>
        <v/>
      </c>
      <c r="G33" s="237" t="str">
        <f>IF(D33="","",IF(VLOOKUP($D33,KPI,G$2,FALSE)=0,0,IF(ISNUMBER(VLOOKUP($D33,KPI,G$2,FALSE))=FALSE,0,VLOOKUP($D33,KPI,G$2,FALSE))))</f>
        <v/>
      </c>
      <c r="H33" s="246" t="str">
        <f>IF($D33="","",IF(G33=F33,"Meets/exceeds target",IF(AND($C33&lt;&gt;"",$G33&gt;$B33,G$45=0),"Off target",IF(AND($C33&lt;&gt;"",$G33&gt;$B33),"Off target (more than "&amp;+TEXT(G$45,"0%")&amp;+")",IF(AND($C33&lt;&gt;"",$G33&gt;F33,$G33&lt;=$B33),"Near target (within "&amp;+TEXT(G$45,"0%")&amp;+")",IF(AND($C33&lt;&gt;"",$G33&lt;$F33),"Meets/exceeds target",IF(AND($G33&lt;$B33,G$45=0),"Off target",IF($G33&lt;$B33,"Off target (more than "&amp;+TEXT(G$45,"0%")&amp;+")",IF(AND($G33&gt;=$B33,$G33&lt;=$F33),"Near target (within "&amp;+TEXT(G$45,"0%")&amp;+")",IF($G33&gt;$F33,"Meets/exceeds target",""))))))))))</f>
        <v/>
      </c>
      <c r="I33" s="234" t="str">
        <f>IF(D33="","",IF(VLOOKUP($D33,KPI,I$2,FALSE)=0,0,IF(ISNUMBER(VLOOKUP($D33,KPI,I$2,FALSE))=FALSE,0,VLOOKUP($D33,KPI,I$2,FALSE))))</f>
        <v/>
      </c>
      <c r="J33" s="240" t="str">
        <f>IF(D33="","",IF((VLOOKUP($D33,KPI,J$2,FALSE))="","",VLOOKUP($D33,KPI,J$2,FALSE)))</f>
        <v/>
      </c>
      <c r="K33" s="241"/>
      <c r="L33" s="104"/>
    </row>
    <row r="34" spans="2:12" s="61" customFormat="1" ht="15.75" customHeight="1" x14ac:dyDescent="0.3">
      <c r="B34" s="254"/>
      <c r="C34" s="252"/>
      <c r="D34" s="230"/>
      <c r="E34" s="231"/>
      <c r="F34" s="235"/>
      <c r="G34" s="238"/>
      <c r="H34" s="247"/>
      <c r="I34" s="235"/>
      <c r="J34" s="242"/>
      <c r="K34" s="243"/>
      <c r="L34" s="104"/>
    </row>
    <row r="35" spans="2:12" s="61" customFormat="1" x14ac:dyDescent="0.3">
      <c r="B35" s="255"/>
      <c r="C35" s="252"/>
      <c r="D35" s="232"/>
      <c r="E35" s="233"/>
      <c r="F35" s="236"/>
      <c r="G35" s="239"/>
      <c r="H35" s="248"/>
      <c r="I35" s="236"/>
      <c r="J35" s="244"/>
      <c r="K35" s="245"/>
      <c r="L35" s="104"/>
    </row>
    <row r="36" spans="2:12" s="61" customFormat="1" ht="15.75" customHeight="1" x14ac:dyDescent="0.3">
      <c r="B36" s="253" t="e">
        <f>IF(C36="",ROUND(F36-(+F36*G$45),2),ROUND(F36+(+F36*G$45),2))</f>
        <v>#VALUE!</v>
      </c>
      <c r="C36" s="252" t="str">
        <f>IF(+'Data Entry'!D36="","",'Data Entry'!D36)</f>
        <v/>
      </c>
      <c r="D36" s="228" t="str">
        <f>IF(+'Data Entry'!C36="","",'Data Entry'!C36)</f>
        <v/>
      </c>
      <c r="E36" s="229"/>
      <c r="F36" s="234" t="str">
        <f>IF(D36="","",IF(VLOOKUP($D36,KPI,F$2,FALSE)=0,0,IF(ISNUMBER(VLOOKUP($D36,KPI,F$2,FALSE))=FALSE,0,VLOOKUP($D36,KPI,F$2,FALSE))))</f>
        <v/>
      </c>
      <c r="G36" s="237" t="str">
        <f>IF(D36="","",IF(VLOOKUP($D36,KPI,G$2,FALSE)=0,0,IF(ISNUMBER(VLOOKUP($D36,KPI,G$2,FALSE))=FALSE,0,VLOOKUP($D36,KPI,G$2,FALSE))))</f>
        <v/>
      </c>
      <c r="H36" s="246" t="str">
        <f>IF($D36="","",IF(G36=F36,"Meets/exceeds target",IF(AND($C36&lt;&gt;"",$G36&gt;$B36,G$45=0),"Off target",IF(AND($C36&lt;&gt;"",$G36&gt;$B36),"Off target (more than "&amp;+TEXT(G$45,"0%")&amp;+")",IF(AND($C36&lt;&gt;"",$G36&gt;F36,$G36&lt;=$B36),"Near target (within "&amp;+TEXT(G$45,"0%")&amp;+")",IF(AND($C36&lt;&gt;"",$G36&lt;$F36),"Meets/exceeds target",IF(AND($G36&lt;$B36,G$45=0),"Off target",IF($G36&lt;$B36,"Off target (more than "&amp;+TEXT(G$45,"0%")&amp;+")",IF(AND($G36&gt;=$B36,$G36&lt;=$F36),"Near target (within "&amp;+TEXT(G$45,"0%")&amp;+")",IF($G36&gt;$F36,"Meets/exceeds target",""))))))))))</f>
        <v/>
      </c>
      <c r="I36" s="234" t="str">
        <f>IF(D36="","",IF(VLOOKUP($D36,KPI,I$2,FALSE)=0,0,IF(ISNUMBER(VLOOKUP($D36,KPI,I$2,FALSE))=FALSE,0,VLOOKUP($D36,KPI,I$2,FALSE))))</f>
        <v/>
      </c>
      <c r="J36" s="240" t="str">
        <f>IF(D36="","",IF((VLOOKUP($D36,KPI,J$2,FALSE))="","",VLOOKUP($D36,KPI,J$2,FALSE)))</f>
        <v/>
      </c>
      <c r="K36" s="241"/>
      <c r="L36" s="104"/>
    </row>
    <row r="37" spans="2:12" s="61" customFormat="1" ht="15.75" customHeight="1" x14ac:dyDescent="0.3">
      <c r="B37" s="254"/>
      <c r="C37" s="252"/>
      <c r="D37" s="230"/>
      <c r="E37" s="231"/>
      <c r="F37" s="235"/>
      <c r="G37" s="238"/>
      <c r="H37" s="247"/>
      <c r="I37" s="235"/>
      <c r="J37" s="242"/>
      <c r="K37" s="243"/>
      <c r="L37" s="104"/>
    </row>
    <row r="38" spans="2:12" s="61" customFormat="1" x14ac:dyDescent="0.3">
      <c r="B38" s="255"/>
      <c r="C38" s="252"/>
      <c r="D38" s="232"/>
      <c r="E38" s="233"/>
      <c r="F38" s="236"/>
      <c r="G38" s="239"/>
      <c r="H38" s="248"/>
      <c r="I38" s="236"/>
      <c r="J38" s="244"/>
      <c r="K38" s="245"/>
      <c r="L38" s="104"/>
    </row>
    <row r="39" spans="2:12" s="61" customFormat="1" ht="6" customHeight="1" x14ac:dyDescent="0.3">
      <c r="C39" s="98"/>
      <c r="D39" s="67"/>
      <c r="E39" s="67"/>
      <c r="F39" s="68"/>
      <c r="G39" s="69"/>
      <c r="H39" s="68"/>
      <c r="I39" s="70"/>
      <c r="J39" s="71"/>
      <c r="K39" s="71"/>
      <c r="L39" s="106"/>
    </row>
    <row r="40" spans="2:12" s="61" customFormat="1" ht="12" customHeight="1" x14ac:dyDescent="0.3">
      <c r="C40" s="98"/>
      <c r="D40" s="249"/>
      <c r="E40" s="249"/>
      <c r="F40" s="249"/>
      <c r="G40" s="72"/>
      <c r="H40" s="73" t="s">
        <v>2</v>
      </c>
      <c r="I40" s="74"/>
      <c r="J40" s="74"/>
      <c r="K40" s="74"/>
      <c r="L40" s="107"/>
    </row>
    <row r="41" spans="2:12" s="61" customFormat="1" ht="12" customHeight="1" x14ac:dyDescent="0.3">
      <c r="C41" s="98"/>
      <c r="D41" s="249"/>
      <c r="E41" s="249"/>
      <c r="F41" s="249"/>
      <c r="G41" s="75"/>
      <c r="H41" s="76" t="s">
        <v>48</v>
      </c>
      <c r="I41" s="74"/>
      <c r="J41" s="74"/>
      <c r="K41" s="74"/>
      <c r="L41" s="108"/>
    </row>
    <row r="42" spans="2:12" s="61" customFormat="1" ht="12" customHeight="1" x14ac:dyDescent="0.3">
      <c r="C42" s="98"/>
      <c r="D42" s="249"/>
      <c r="E42" s="249"/>
      <c r="F42" s="249"/>
      <c r="G42" s="77"/>
      <c r="H42" s="76" t="s">
        <v>49</v>
      </c>
      <c r="I42" s="74"/>
      <c r="J42" s="74"/>
      <c r="K42" s="74"/>
      <c r="L42" s="107"/>
    </row>
    <row r="43" spans="2:12" s="61" customFormat="1" ht="12" customHeight="1" x14ac:dyDescent="0.3">
      <c r="C43" s="98"/>
      <c r="D43" s="249"/>
      <c r="E43" s="249"/>
      <c r="F43" s="249"/>
      <c r="G43" s="78"/>
      <c r="H43" s="79" t="s">
        <v>50</v>
      </c>
      <c r="I43" s="74"/>
      <c r="J43" s="74"/>
      <c r="K43" s="74"/>
      <c r="L43" s="107"/>
    </row>
    <row r="44" spans="2:12" s="61" customFormat="1" ht="3.75" customHeight="1" x14ac:dyDescent="0.3">
      <c r="C44" s="97"/>
      <c r="D44" s="249"/>
      <c r="E44" s="249"/>
      <c r="F44" s="249"/>
      <c r="G44" s="80"/>
      <c r="H44" s="81"/>
      <c r="I44" s="74"/>
      <c r="J44" s="74"/>
      <c r="K44" s="74"/>
      <c r="L44" s="107"/>
    </row>
    <row r="45" spans="2:12" s="61" customFormat="1" ht="15.75" customHeight="1" x14ac:dyDescent="0.3">
      <c r="C45" s="99" t="s">
        <v>31</v>
      </c>
      <c r="D45" s="249"/>
      <c r="E45" s="249"/>
      <c r="F45" s="249"/>
      <c r="G45" s="82">
        <f>+'Data Entry'!I3</f>
        <v>0</v>
      </c>
      <c r="H45" s="250" t="s">
        <v>52</v>
      </c>
      <c r="I45" s="251"/>
      <c r="J45" s="83"/>
      <c r="K45" s="83"/>
      <c r="L45" s="107"/>
    </row>
    <row r="46" spans="2:12" s="61" customFormat="1" ht="6" customHeight="1" x14ac:dyDescent="0.3">
      <c r="C46" s="97"/>
      <c r="D46" s="249"/>
      <c r="E46" s="249"/>
      <c r="F46" s="249"/>
      <c r="G46" s="80"/>
      <c r="H46" s="80"/>
      <c r="I46" s="74"/>
      <c r="J46" s="74"/>
      <c r="K46" s="74"/>
      <c r="L46" s="105"/>
    </row>
    <row r="47" spans="2:12" s="61" customFormat="1" ht="12.15" customHeight="1" x14ac:dyDescent="0.3">
      <c r="C47" s="100"/>
      <c r="D47" s="101"/>
      <c r="E47" s="101"/>
      <c r="F47" s="101"/>
      <c r="G47" s="101"/>
      <c r="H47" s="101"/>
      <c r="I47" s="101"/>
      <c r="J47" s="101"/>
      <c r="K47" s="101"/>
      <c r="L47" s="102"/>
    </row>
    <row r="48" spans="2:12" s="61" customFormat="1" x14ac:dyDescent="0.3"/>
    <row r="49" spans="7:7" s="61" customFormat="1" x14ac:dyDescent="0.3"/>
    <row r="50" spans="7:7" s="61" customFormat="1" x14ac:dyDescent="0.3">
      <c r="G50" s="64"/>
    </row>
    <row r="51" spans="7:7" s="61" customFormat="1" x14ac:dyDescent="0.3"/>
    <row r="52" spans="7:7" s="61" customFormat="1" x14ac:dyDescent="0.3"/>
    <row r="53" spans="7:7" s="61" customFormat="1" x14ac:dyDescent="0.3"/>
    <row r="54" spans="7:7" s="61" customFormat="1" x14ac:dyDescent="0.3"/>
    <row r="55" spans="7:7" s="61" customFormat="1" x14ac:dyDescent="0.3"/>
    <row r="56" spans="7:7" s="61" customFormat="1" x14ac:dyDescent="0.3"/>
    <row r="57" spans="7:7" s="61" customFormat="1" x14ac:dyDescent="0.3"/>
    <row r="58" spans="7:7" s="61" customFormat="1" x14ac:dyDescent="0.3"/>
    <row r="59" spans="7:7" s="61" customFormat="1" x14ac:dyDescent="0.3"/>
    <row r="60" spans="7:7" s="61" customFormat="1" x14ac:dyDescent="0.3"/>
    <row r="61" spans="7:7" s="61" customFormat="1" x14ac:dyDescent="0.3"/>
    <row r="62" spans="7:7" s="61" customFormat="1" x14ac:dyDescent="0.3"/>
    <row r="63" spans="7:7" s="61" customFormat="1" x14ac:dyDescent="0.3"/>
    <row r="64" spans="7:7" s="61" customFormat="1" x14ac:dyDescent="0.3"/>
    <row r="65" s="61" customFormat="1" x14ac:dyDescent="0.3"/>
    <row r="66" s="61" customFormat="1" x14ac:dyDescent="0.3"/>
    <row r="67" s="61" customFormat="1" x14ac:dyDescent="0.3"/>
    <row r="68" s="61" customFormat="1" x14ac:dyDescent="0.3"/>
    <row r="69" s="61" customFormat="1" x14ac:dyDescent="0.3"/>
    <row r="70" s="61" customFormat="1" x14ac:dyDescent="0.3"/>
    <row r="71" s="61" customFormat="1" x14ac:dyDescent="0.3"/>
    <row r="72" s="61" customFormat="1" x14ac:dyDescent="0.3"/>
    <row r="73" s="61" customFormat="1" x14ac:dyDescent="0.3"/>
    <row r="74" s="61" customFormat="1" x14ac:dyDescent="0.3"/>
    <row r="75" s="61" customFormat="1" x14ac:dyDescent="0.3"/>
    <row r="76" s="61" customFormat="1" x14ac:dyDescent="0.3"/>
    <row r="77" s="61" customFormat="1" x14ac:dyDescent="0.3"/>
    <row r="78" s="61" customFormat="1" x14ac:dyDescent="0.3"/>
    <row r="79" s="61" customFormat="1" x14ac:dyDescent="0.3"/>
    <row r="80" s="61" customFormat="1" x14ac:dyDescent="0.3"/>
    <row r="81" s="61" customFormat="1" x14ac:dyDescent="0.3"/>
    <row r="82" s="61" customFormat="1" x14ac:dyDescent="0.3"/>
    <row r="83" s="61" customFormat="1" x14ac:dyDescent="0.3"/>
    <row r="84" s="61" customFormat="1" x14ac:dyDescent="0.3"/>
    <row r="85" s="61" customFormat="1" x14ac:dyDescent="0.3"/>
    <row r="86" s="61" customFormat="1" x14ac:dyDescent="0.3"/>
    <row r="87" s="61" customFormat="1" x14ac:dyDescent="0.3"/>
    <row r="88" s="61" customFormat="1" x14ac:dyDescent="0.3"/>
    <row r="89" s="61" customFormat="1" x14ac:dyDescent="0.3"/>
    <row r="90" s="61" customFormat="1" x14ac:dyDescent="0.3"/>
    <row r="91" s="61" customFormat="1" x14ac:dyDescent="0.3"/>
    <row r="92" s="61" customFormat="1" x14ac:dyDescent="0.3"/>
    <row r="93" s="61" customFormat="1" x14ac:dyDescent="0.3"/>
    <row r="94" s="61" customFormat="1" x14ac:dyDescent="0.3"/>
    <row r="95" s="61" customFormat="1" x14ac:dyDescent="0.3"/>
    <row r="96" s="61" customFormat="1" x14ac:dyDescent="0.3"/>
    <row r="97" s="61" customFormat="1" x14ac:dyDescent="0.3"/>
    <row r="98" s="61" customFormat="1" x14ac:dyDescent="0.3"/>
    <row r="99" s="61" customFormat="1" x14ac:dyDescent="0.3"/>
    <row r="100" s="61" customFormat="1" x14ac:dyDescent="0.3"/>
    <row r="101" s="61" customFormat="1" x14ac:dyDescent="0.3"/>
    <row r="102" s="61" customFormat="1" x14ac:dyDescent="0.3"/>
    <row r="103" s="61" customFormat="1" x14ac:dyDescent="0.3"/>
    <row r="104" s="61" customFormat="1" x14ac:dyDescent="0.3"/>
    <row r="105" s="61" customFormat="1" x14ac:dyDescent="0.3"/>
    <row r="106" s="61" customFormat="1" x14ac:dyDescent="0.3"/>
    <row r="107" s="61" customFormat="1" x14ac:dyDescent="0.3"/>
    <row r="108" s="61" customFormat="1" x14ac:dyDescent="0.3"/>
    <row r="109" s="61" customFormat="1" x14ac:dyDescent="0.3"/>
    <row r="110" s="61" customFormat="1" x14ac:dyDescent="0.3"/>
    <row r="111" s="61" customFormat="1" x14ac:dyDescent="0.3"/>
    <row r="112" s="61" customFormat="1" x14ac:dyDescent="0.3"/>
    <row r="113" s="61" customFormat="1" x14ac:dyDescent="0.3"/>
    <row r="114" s="61" customFormat="1" x14ac:dyDescent="0.3"/>
    <row r="115" s="61" customFormat="1" x14ac:dyDescent="0.3"/>
    <row r="116" s="61" customFormat="1" x14ac:dyDescent="0.3"/>
    <row r="117" s="61" customFormat="1" x14ac:dyDescent="0.3"/>
    <row r="118" s="61" customFormat="1" x14ac:dyDescent="0.3"/>
    <row r="119" s="61" customFormat="1" x14ac:dyDescent="0.3"/>
    <row r="120" s="61" customFormat="1" x14ac:dyDescent="0.3"/>
    <row r="121" s="61" customFormat="1" x14ac:dyDescent="0.3"/>
    <row r="122" s="61" customFormat="1" x14ac:dyDescent="0.3"/>
    <row r="123" s="61" customFormat="1" x14ac:dyDescent="0.3"/>
    <row r="124" s="61" customFormat="1" x14ac:dyDescent="0.3"/>
    <row r="125" s="61" customFormat="1" x14ac:dyDescent="0.3"/>
    <row r="126" s="61" customFormat="1" x14ac:dyDescent="0.3"/>
    <row r="127" s="61" customFormat="1" x14ac:dyDescent="0.3"/>
    <row r="128" s="61" customFormat="1" x14ac:dyDescent="0.3"/>
    <row r="129" s="61" customFormat="1" x14ac:dyDescent="0.3"/>
    <row r="130" s="61" customFormat="1" x14ac:dyDescent="0.3"/>
    <row r="131" s="61" customFormat="1" x14ac:dyDescent="0.3"/>
    <row r="132" s="61" customFormat="1" x14ac:dyDescent="0.3"/>
    <row r="133" s="61" customFormat="1" x14ac:dyDescent="0.3"/>
    <row r="134" s="61" customFormat="1" x14ac:dyDescent="0.3"/>
    <row r="135" s="61" customFormat="1" x14ac:dyDescent="0.3"/>
    <row r="136" s="61" customFormat="1" x14ac:dyDescent="0.3"/>
    <row r="137" s="61" customFormat="1" x14ac:dyDescent="0.3"/>
    <row r="138" s="61" customFormat="1" x14ac:dyDescent="0.3"/>
    <row r="139" s="61" customFormat="1" x14ac:dyDescent="0.3"/>
    <row r="140" s="61" customFormat="1" x14ac:dyDescent="0.3"/>
    <row r="141" s="61" customFormat="1" x14ac:dyDescent="0.3"/>
    <row r="142" s="61" customFormat="1" x14ac:dyDescent="0.3"/>
    <row r="143" s="61" customFormat="1" x14ac:dyDescent="0.3"/>
    <row r="144" s="61" customFormat="1" x14ac:dyDescent="0.3"/>
    <row r="145" s="61" customFormat="1" x14ac:dyDescent="0.3"/>
    <row r="146" s="61" customFormat="1" x14ac:dyDescent="0.3"/>
    <row r="147" s="61" customFormat="1" x14ac:dyDescent="0.3"/>
    <row r="148" s="61" customFormat="1" x14ac:dyDescent="0.3"/>
    <row r="149" s="61" customFormat="1" x14ac:dyDescent="0.3"/>
    <row r="150" s="61" customFormat="1" x14ac:dyDescent="0.3"/>
    <row r="151" s="61" customFormat="1" x14ac:dyDescent="0.3"/>
    <row r="152" s="61" customFormat="1" x14ac:dyDescent="0.3"/>
    <row r="153" s="61" customFormat="1" x14ac:dyDescent="0.3"/>
    <row r="154" s="61" customFormat="1" x14ac:dyDescent="0.3"/>
    <row r="155" s="61" customFormat="1" x14ac:dyDescent="0.3"/>
    <row r="156" s="61" customFormat="1" x14ac:dyDescent="0.3"/>
    <row r="157" s="61" customFormat="1" x14ac:dyDescent="0.3"/>
    <row r="158" s="61" customFormat="1" x14ac:dyDescent="0.3"/>
    <row r="159" s="61" customFormat="1" x14ac:dyDescent="0.3"/>
    <row r="160" s="61" customFormat="1" x14ac:dyDescent="0.3"/>
    <row r="161" s="61" customFormat="1" x14ac:dyDescent="0.3"/>
    <row r="162" s="61" customFormat="1" x14ac:dyDescent="0.3"/>
    <row r="163" s="61" customFormat="1" x14ac:dyDescent="0.3"/>
    <row r="164" s="61" customFormat="1" x14ac:dyDescent="0.3"/>
    <row r="165" s="61" customFormat="1" x14ac:dyDescent="0.3"/>
    <row r="166" s="61" customFormat="1" x14ac:dyDescent="0.3"/>
    <row r="167" s="61" customFormat="1" x14ac:dyDescent="0.3"/>
    <row r="168" s="61" customFormat="1" x14ac:dyDescent="0.3"/>
    <row r="169" s="61" customFormat="1" x14ac:dyDescent="0.3"/>
    <row r="170" s="61" customFormat="1" x14ac:dyDescent="0.3"/>
    <row r="171" s="61" customFormat="1" x14ac:dyDescent="0.3"/>
    <row r="172" s="61" customFormat="1" x14ac:dyDescent="0.3"/>
    <row r="173" s="61" customFormat="1" x14ac:dyDescent="0.3"/>
    <row r="174" s="61" customFormat="1" x14ac:dyDescent="0.3"/>
    <row r="175" s="61" customFormat="1" x14ac:dyDescent="0.3"/>
    <row r="176" s="61" customFormat="1" x14ac:dyDescent="0.3"/>
    <row r="177" s="61" customFormat="1" x14ac:dyDescent="0.3"/>
    <row r="178" s="61" customFormat="1" x14ac:dyDescent="0.3"/>
    <row r="179" s="61" customFormat="1" x14ac:dyDescent="0.3"/>
    <row r="180" s="61" customFormat="1" x14ac:dyDescent="0.3"/>
    <row r="181" s="61" customFormat="1" x14ac:dyDescent="0.3"/>
    <row r="182" s="61" customFormat="1" x14ac:dyDescent="0.3"/>
    <row r="183" s="61" customFormat="1" x14ac:dyDescent="0.3"/>
    <row r="184" s="61" customFormat="1" x14ac:dyDescent="0.3"/>
    <row r="185" s="61" customFormat="1" x14ac:dyDescent="0.3"/>
    <row r="186" s="61" customFormat="1" x14ac:dyDescent="0.3"/>
    <row r="187" s="61" customFormat="1" x14ac:dyDescent="0.3"/>
    <row r="188" s="61" customFormat="1" x14ac:dyDescent="0.3"/>
    <row r="189" s="61" customFormat="1" x14ac:dyDescent="0.3"/>
    <row r="190" s="61" customFormat="1" x14ac:dyDescent="0.3"/>
    <row r="191" s="61" customFormat="1" x14ac:dyDescent="0.3"/>
    <row r="192" s="61" customFormat="1" x14ac:dyDescent="0.3"/>
    <row r="193" s="61" customFormat="1" x14ac:dyDescent="0.3"/>
    <row r="194" s="61" customFormat="1" x14ac:dyDescent="0.3"/>
    <row r="195" s="61" customFormat="1" x14ac:dyDescent="0.3"/>
    <row r="196" s="61" customFormat="1" x14ac:dyDescent="0.3"/>
    <row r="197" s="61" customFormat="1" x14ac:dyDescent="0.3"/>
    <row r="198" s="61" customFormat="1" x14ac:dyDescent="0.3"/>
    <row r="199" s="61" customFormat="1" x14ac:dyDescent="0.3"/>
    <row r="200" s="61" customFormat="1" x14ac:dyDescent="0.3"/>
    <row r="201" s="61" customFormat="1" x14ac:dyDescent="0.3"/>
    <row r="202" s="61" customFormat="1" x14ac:dyDescent="0.3"/>
    <row r="203" s="61" customFormat="1" x14ac:dyDescent="0.3"/>
    <row r="204" s="61" customFormat="1" x14ac:dyDescent="0.3"/>
    <row r="205" s="61" customFormat="1" x14ac:dyDescent="0.3"/>
  </sheetData>
  <sheetProtection formatCells="0"/>
  <dataConsolidate/>
  <mergeCells count="96">
    <mergeCell ref="B36:B38"/>
    <mergeCell ref="B21:B23"/>
    <mergeCell ref="B24:B26"/>
    <mergeCell ref="B27:B29"/>
    <mergeCell ref="B30:B32"/>
    <mergeCell ref="B33:B35"/>
    <mergeCell ref="B6:B8"/>
    <mergeCell ref="B9:B11"/>
    <mergeCell ref="B12:B14"/>
    <mergeCell ref="B15:B17"/>
    <mergeCell ref="B18:B20"/>
    <mergeCell ref="J30:K32"/>
    <mergeCell ref="J33:K35"/>
    <mergeCell ref="J36:K38"/>
    <mergeCell ref="H36:H38"/>
    <mergeCell ref="C6:C8"/>
    <mergeCell ref="C9:C11"/>
    <mergeCell ref="C12:C14"/>
    <mergeCell ref="C15:C17"/>
    <mergeCell ref="C18:C20"/>
    <mergeCell ref="C36:C38"/>
    <mergeCell ref="C21:C23"/>
    <mergeCell ref="C24:C26"/>
    <mergeCell ref="C27:C29"/>
    <mergeCell ref="C30:C32"/>
    <mergeCell ref="C33:C35"/>
    <mergeCell ref="D24:E26"/>
    <mergeCell ref="D40:F46"/>
    <mergeCell ref="D30:E32"/>
    <mergeCell ref="F30:F32"/>
    <mergeCell ref="I30:I32"/>
    <mergeCell ref="G30:G32"/>
    <mergeCell ref="H30:H32"/>
    <mergeCell ref="D33:E35"/>
    <mergeCell ref="F33:F35"/>
    <mergeCell ref="I33:I35"/>
    <mergeCell ref="G33:G35"/>
    <mergeCell ref="H33:H35"/>
    <mergeCell ref="D36:E38"/>
    <mergeCell ref="F36:F38"/>
    <mergeCell ref="I36:I38"/>
    <mergeCell ref="G36:G38"/>
    <mergeCell ref="H45:I45"/>
    <mergeCell ref="F24:F26"/>
    <mergeCell ref="I24:I26"/>
    <mergeCell ref="G24:G26"/>
    <mergeCell ref="J24:K26"/>
    <mergeCell ref="H24:H26"/>
    <mergeCell ref="D27:E29"/>
    <mergeCell ref="F27:F29"/>
    <mergeCell ref="I27:I29"/>
    <mergeCell ref="G27:G29"/>
    <mergeCell ref="J27:K29"/>
    <mergeCell ref="H27:H29"/>
    <mergeCell ref="D18:E20"/>
    <mergeCell ref="F18:F20"/>
    <mergeCell ref="I18:I20"/>
    <mergeCell ref="G18:G20"/>
    <mergeCell ref="J18:K20"/>
    <mergeCell ref="H18:H20"/>
    <mergeCell ref="D21:E23"/>
    <mergeCell ref="F21:F23"/>
    <mergeCell ref="I21:I23"/>
    <mergeCell ref="G21:G23"/>
    <mergeCell ref="J21:K23"/>
    <mergeCell ref="H21:H23"/>
    <mergeCell ref="D12:E14"/>
    <mergeCell ref="F12:F14"/>
    <mergeCell ref="I12:I14"/>
    <mergeCell ref="G12:G14"/>
    <mergeCell ref="J12:K14"/>
    <mergeCell ref="H12:H14"/>
    <mergeCell ref="D15:E17"/>
    <mergeCell ref="F15:F17"/>
    <mergeCell ref="I15:I17"/>
    <mergeCell ref="G15:G17"/>
    <mergeCell ref="J15:K17"/>
    <mergeCell ref="H15:H17"/>
    <mergeCell ref="D6:E8"/>
    <mergeCell ref="F6:F8"/>
    <mergeCell ref="I6:I8"/>
    <mergeCell ref="G6:G8"/>
    <mergeCell ref="J6:K8"/>
    <mergeCell ref="H6:H8"/>
    <mergeCell ref="D9:E11"/>
    <mergeCell ref="F9:F11"/>
    <mergeCell ref="I9:I11"/>
    <mergeCell ref="G9:G11"/>
    <mergeCell ref="J9:K11"/>
    <mergeCell ref="H9:H11"/>
    <mergeCell ref="C2:E2"/>
    <mergeCell ref="C3:E3"/>
    <mergeCell ref="C4:D4"/>
    <mergeCell ref="D5:E5"/>
    <mergeCell ref="J5:K5"/>
    <mergeCell ref="J4:L4"/>
  </mergeCells>
  <conditionalFormatting sqref="H9:H11">
    <cfRule type="containsText" dxfId="104" priority="31" operator="containsText" text="Meets/exceeds target">
      <formula>NOT(ISERROR(SEARCH("Meets/exceeds target",H9)))</formula>
    </cfRule>
    <cfRule type="beginsWith" dxfId="103" priority="32" operator="beginsWith" text="Near target">
      <formula>LEFT(H9,LEN("Near target"))="Near target"</formula>
    </cfRule>
    <cfRule type="containsText" dxfId="102" priority="33" operator="containsText" text="Off target">
      <formula>NOT(ISERROR(SEARCH("Off target",H9)))</formula>
    </cfRule>
  </conditionalFormatting>
  <conditionalFormatting sqref="H12:H14">
    <cfRule type="containsText" dxfId="101" priority="28" operator="containsText" text="Meets/exceeds target">
      <formula>NOT(ISERROR(SEARCH("Meets/exceeds target",H12)))</formula>
    </cfRule>
    <cfRule type="beginsWith" dxfId="100" priority="29" operator="beginsWith" text="Near target">
      <formula>LEFT(H12,LEN("Near target"))="Near target"</formula>
    </cfRule>
    <cfRule type="containsText" dxfId="99" priority="30" operator="containsText" text="Off target">
      <formula>NOT(ISERROR(SEARCH("Off target",H12)))</formula>
    </cfRule>
  </conditionalFormatting>
  <conditionalFormatting sqref="H15:H17">
    <cfRule type="containsText" dxfId="98" priority="25" operator="containsText" text="Meets/exceeds target">
      <formula>NOT(ISERROR(SEARCH("Meets/exceeds target",H15)))</formula>
    </cfRule>
    <cfRule type="beginsWith" dxfId="97" priority="26" operator="beginsWith" text="Near target">
      <formula>LEFT(H15,LEN("Near target"))="Near target"</formula>
    </cfRule>
    <cfRule type="containsText" dxfId="96" priority="27" operator="containsText" text="Off target">
      <formula>NOT(ISERROR(SEARCH("Off target",H15)))</formula>
    </cfRule>
  </conditionalFormatting>
  <conditionalFormatting sqref="H18:H20">
    <cfRule type="containsText" dxfId="95" priority="22" operator="containsText" text="Meets/exceeds target">
      <formula>NOT(ISERROR(SEARCH("Meets/exceeds target",H18)))</formula>
    </cfRule>
    <cfRule type="beginsWith" dxfId="94" priority="23" operator="beginsWith" text="Near target">
      <formula>LEFT(H18,LEN("Near target"))="Near target"</formula>
    </cfRule>
    <cfRule type="containsText" dxfId="93" priority="24" operator="containsText" text="Off target">
      <formula>NOT(ISERROR(SEARCH("Off target",H18)))</formula>
    </cfRule>
  </conditionalFormatting>
  <conditionalFormatting sqref="H21:H23">
    <cfRule type="containsText" dxfId="92" priority="19" operator="containsText" text="Meets/exceeds target">
      <formula>NOT(ISERROR(SEARCH("Meets/exceeds target",H21)))</formula>
    </cfRule>
    <cfRule type="beginsWith" dxfId="91" priority="20" operator="beginsWith" text="Near target">
      <formula>LEFT(H21,LEN("Near target"))="Near target"</formula>
    </cfRule>
    <cfRule type="containsText" dxfId="90" priority="21" operator="containsText" text="Off target">
      <formula>NOT(ISERROR(SEARCH("Off target",H21)))</formula>
    </cfRule>
  </conditionalFormatting>
  <conditionalFormatting sqref="H24:H26">
    <cfRule type="containsText" dxfId="89" priority="16" operator="containsText" text="Meets/exceeds target">
      <formula>NOT(ISERROR(SEARCH("Meets/exceeds target",H24)))</formula>
    </cfRule>
    <cfRule type="beginsWith" dxfId="88" priority="17" operator="beginsWith" text="Near target">
      <formula>LEFT(H24,LEN("Near target"))="Near target"</formula>
    </cfRule>
    <cfRule type="containsText" dxfId="87" priority="18" operator="containsText" text="Off target">
      <formula>NOT(ISERROR(SEARCH("Off target",H24)))</formula>
    </cfRule>
  </conditionalFormatting>
  <conditionalFormatting sqref="H27:H29">
    <cfRule type="containsText" dxfId="86" priority="13" operator="containsText" text="Meets/exceeds target">
      <formula>NOT(ISERROR(SEARCH("Meets/exceeds target",H27)))</formula>
    </cfRule>
    <cfRule type="beginsWith" dxfId="85" priority="14" operator="beginsWith" text="Near target">
      <formula>LEFT(H27,LEN("Near target"))="Near target"</formula>
    </cfRule>
    <cfRule type="containsText" dxfId="84" priority="15" operator="containsText" text="Off target">
      <formula>NOT(ISERROR(SEARCH("Off target",H27)))</formula>
    </cfRule>
  </conditionalFormatting>
  <conditionalFormatting sqref="H30:H32">
    <cfRule type="containsText" dxfId="83" priority="10" operator="containsText" text="Meets/exceeds target">
      <formula>NOT(ISERROR(SEARCH("Meets/exceeds target",H30)))</formula>
    </cfRule>
    <cfRule type="beginsWith" dxfId="82" priority="11" operator="beginsWith" text="Near target">
      <formula>LEFT(H30,LEN("Near target"))="Near target"</formula>
    </cfRule>
    <cfRule type="containsText" dxfId="81" priority="12" operator="containsText" text="Off target">
      <formula>NOT(ISERROR(SEARCH("Off target",H30)))</formula>
    </cfRule>
  </conditionalFormatting>
  <conditionalFormatting sqref="H33:H35">
    <cfRule type="containsText" dxfId="80" priority="7" operator="containsText" text="Meets/exceeds target">
      <formula>NOT(ISERROR(SEARCH("Meets/exceeds target",H33)))</formula>
    </cfRule>
    <cfRule type="beginsWith" dxfId="79" priority="8" operator="beginsWith" text="Near target">
      <formula>LEFT(H33,LEN("Near target"))="Near target"</formula>
    </cfRule>
    <cfRule type="containsText" dxfId="78" priority="9" operator="containsText" text="Off target">
      <formula>NOT(ISERROR(SEARCH("Off target",H33)))</formula>
    </cfRule>
  </conditionalFormatting>
  <conditionalFormatting sqref="H36:H38">
    <cfRule type="containsText" dxfId="77" priority="4" operator="containsText" text="Meets/exceeds target">
      <formula>NOT(ISERROR(SEARCH("Meets/exceeds target",H36)))</formula>
    </cfRule>
    <cfRule type="beginsWith" dxfId="76" priority="5" operator="beginsWith" text="Near target">
      <formula>LEFT(H36,LEN("Near target"))="Near target"</formula>
    </cfRule>
    <cfRule type="containsText" dxfId="75" priority="6" operator="containsText" text="Off target">
      <formula>NOT(ISERROR(SEARCH("Off target",H36)))</formula>
    </cfRule>
  </conditionalFormatting>
  <conditionalFormatting sqref="H6:H8">
    <cfRule type="containsText" dxfId="74" priority="1" operator="containsText" text="Meets/exceeds target">
      <formula>NOT(ISERROR(SEARCH("Meets/exceeds target",H6)))</formula>
    </cfRule>
    <cfRule type="beginsWith" dxfId="73" priority="2" operator="beginsWith" text="Near target">
      <formula>LEFT(H6,LEN("Near target"))="Near target"</formula>
    </cfRule>
    <cfRule type="containsText" dxfId="72" priority="3" operator="containsText" text="Off target">
      <formula>NOT(ISERROR(SEARCH("Off target",H6)))</formula>
    </cfRule>
  </conditionalFormatting>
  <printOptions horizontalCentered="1"/>
  <pageMargins left="0.2" right="0.2" top="0.5" bottom="0.5" header="0.05" footer="0.05"/>
  <pageSetup scale="8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Lists!C4:C7</xm:f>
          </x14:formula1>
          <xm:sqref>E4</xm:sqref>
        </x14:dataValidation>
        <x14:dataValidation type="list" allowBlank="1" showInputMessage="1" showErrorMessage="1" xr:uid="{00000000-0002-0000-0200-000001000000}">
          <x14:formula1>
            <xm:f>Lists!C4:C8</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97"/>
  <sheetViews>
    <sheetView topLeftCell="L1" zoomScale="85" zoomScaleNormal="85" zoomScaleSheetLayoutView="85" workbookViewId="0">
      <pane ySplit="5" topLeftCell="A8" activePane="bottomLeft" state="frozen"/>
      <selection activeCell="C15" sqref="C15:C17"/>
      <selection pane="bottomLeft" activeCell="O15" sqref="O15:O17"/>
    </sheetView>
  </sheetViews>
  <sheetFormatPr defaultColWidth="9.109375" defaultRowHeight="14.4" x14ac:dyDescent="0.3"/>
  <cols>
    <col min="1" max="1" width="1.88671875" style="54" customWidth="1"/>
    <col min="2" max="2" width="2.33203125" style="54" customWidth="1"/>
    <col min="3" max="3" width="41.33203125" style="56" bestFit="1" customWidth="1"/>
    <col min="4" max="4" width="19.88671875" style="56" customWidth="1"/>
    <col min="5" max="7" width="16.6640625" style="56" customWidth="1"/>
    <col min="8" max="8" width="29.88671875" style="56" customWidth="1"/>
    <col min="9" max="10" width="16.6640625" style="56" customWidth="1"/>
    <col min="11" max="11" width="27.109375" style="56" customWidth="1"/>
    <col min="12" max="13" width="16.6640625" style="56" customWidth="1"/>
    <col min="14" max="14" width="28.44140625" style="56" customWidth="1"/>
    <col min="15" max="16" width="16.6640625" style="56" customWidth="1"/>
    <col min="17" max="17" width="27.109375" style="56" customWidth="1"/>
    <col min="18" max="18" width="2.33203125" style="56" customWidth="1"/>
    <col min="19" max="38" width="9.109375" style="54"/>
    <col min="39" max="16384" width="9.109375" style="56"/>
  </cols>
  <sheetData>
    <row r="1" spans="1:38" ht="15" thickBot="1" x14ac:dyDescent="0.35">
      <c r="C1" s="55"/>
      <c r="D1" s="55"/>
      <c r="E1" s="55"/>
      <c r="F1" s="55"/>
      <c r="G1" s="55"/>
      <c r="H1" s="55"/>
      <c r="I1" s="55"/>
      <c r="J1" s="55"/>
      <c r="K1" s="55"/>
      <c r="L1" s="55"/>
      <c r="M1" s="55"/>
      <c r="N1" s="55"/>
      <c r="O1" s="55"/>
      <c r="P1" s="55"/>
      <c r="Q1" s="55"/>
      <c r="R1" s="54"/>
    </row>
    <row r="2" spans="1:38" ht="15.75" hidden="1" customHeight="1" x14ac:dyDescent="0.3">
      <c r="C2" s="55"/>
      <c r="D2" s="55"/>
      <c r="E2" s="55"/>
      <c r="F2" s="55"/>
      <c r="G2" s="55"/>
      <c r="H2" s="55"/>
      <c r="I2" s="55"/>
      <c r="J2" s="55"/>
      <c r="K2" s="55"/>
      <c r="L2" s="55"/>
      <c r="M2" s="55"/>
      <c r="N2" s="55"/>
      <c r="O2" s="55"/>
      <c r="P2" s="55"/>
      <c r="Q2" s="55"/>
      <c r="R2" s="54"/>
    </row>
    <row r="3" spans="1:38" s="54" customFormat="1" ht="38.25" customHeight="1" thickBot="1" x14ac:dyDescent="0.4">
      <c r="B3" s="194" t="s">
        <v>32</v>
      </c>
      <c r="C3" s="195"/>
      <c r="D3" s="212" t="s">
        <v>39</v>
      </c>
      <c r="E3" s="213"/>
      <c r="F3" s="214"/>
      <c r="G3" s="211" t="s">
        <v>53</v>
      </c>
      <c r="H3" s="211"/>
      <c r="I3" s="135">
        <v>0.05</v>
      </c>
      <c r="J3" s="171"/>
      <c r="K3" s="172"/>
      <c r="L3" s="111"/>
      <c r="M3" s="111"/>
      <c r="N3" s="111"/>
      <c r="O3" s="111"/>
      <c r="P3" s="111"/>
      <c r="Q3" s="111"/>
      <c r="R3" s="112"/>
    </row>
    <row r="4" spans="1:38" s="58" customFormat="1" ht="27.75" customHeight="1" x14ac:dyDescent="0.3">
      <c r="A4" s="57"/>
      <c r="B4" s="196"/>
      <c r="C4" s="197"/>
      <c r="D4" s="109"/>
      <c r="E4" s="109"/>
      <c r="F4" s="201" t="s">
        <v>19</v>
      </c>
      <c r="G4" s="202"/>
      <c r="H4" s="203"/>
      <c r="I4" s="215" t="s">
        <v>20</v>
      </c>
      <c r="J4" s="202"/>
      <c r="K4" s="203"/>
      <c r="L4" s="215" t="s">
        <v>21</v>
      </c>
      <c r="M4" s="202"/>
      <c r="N4" s="203"/>
      <c r="O4" s="215" t="s">
        <v>22</v>
      </c>
      <c r="P4" s="202"/>
      <c r="Q4" s="203"/>
      <c r="R4" s="110"/>
      <c r="S4" s="57"/>
      <c r="T4" s="57"/>
      <c r="U4" s="57"/>
      <c r="V4" s="57"/>
      <c r="W4" s="57"/>
      <c r="X4" s="57"/>
      <c r="Y4" s="57"/>
      <c r="Z4" s="57"/>
      <c r="AA4" s="57"/>
      <c r="AB4" s="57"/>
      <c r="AC4" s="57"/>
      <c r="AD4" s="57"/>
      <c r="AE4" s="57"/>
      <c r="AF4" s="57"/>
      <c r="AG4" s="57"/>
      <c r="AH4" s="57"/>
      <c r="AI4" s="57"/>
      <c r="AJ4" s="57"/>
      <c r="AK4" s="57"/>
      <c r="AL4" s="57"/>
    </row>
    <row r="5" spans="1:38" s="54" customFormat="1" ht="42" customHeight="1" x14ac:dyDescent="0.3">
      <c r="B5" s="119"/>
      <c r="C5" s="85" t="s">
        <v>0</v>
      </c>
      <c r="D5" s="86" t="s">
        <v>46</v>
      </c>
      <c r="E5" s="87" t="s">
        <v>29</v>
      </c>
      <c r="F5" s="88" t="s">
        <v>1</v>
      </c>
      <c r="G5" s="89" t="s">
        <v>28</v>
      </c>
      <c r="H5" s="90" t="s">
        <v>23</v>
      </c>
      <c r="I5" s="88" t="s">
        <v>1</v>
      </c>
      <c r="J5" s="89" t="s">
        <v>28</v>
      </c>
      <c r="K5" s="90" t="s">
        <v>23</v>
      </c>
      <c r="L5" s="88" t="s">
        <v>1</v>
      </c>
      <c r="M5" s="89" t="s">
        <v>28</v>
      </c>
      <c r="N5" s="90" t="s">
        <v>23</v>
      </c>
      <c r="O5" s="88" t="s">
        <v>1</v>
      </c>
      <c r="P5" s="89" t="s">
        <v>28</v>
      </c>
      <c r="Q5" s="90" t="s">
        <v>23</v>
      </c>
      <c r="R5" s="113"/>
    </row>
    <row r="6" spans="1:38" s="54" customFormat="1" ht="15.75" customHeight="1" x14ac:dyDescent="0.3">
      <c r="B6" s="119"/>
      <c r="C6" s="186" t="s">
        <v>38</v>
      </c>
      <c r="D6" s="173"/>
      <c r="E6" s="283">
        <v>175600</v>
      </c>
      <c r="F6" s="280">
        <v>200000</v>
      </c>
      <c r="G6" s="283">
        <v>200000</v>
      </c>
      <c r="H6" s="176" t="s">
        <v>40</v>
      </c>
      <c r="I6" s="280">
        <v>200000</v>
      </c>
      <c r="J6" s="283">
        <v>173144</v>
      </c>
      <c r="K6" s="176" t="s">
        <v>40</v>
      </c>
      <c r="L6" s="280">
        <v>200000</v>
      </c>
      <c r="M6" s="283">
        <v>168550</v>
      </c>
      <c r="N6" s="176" t="s">
        <v>40</v>
      </c>
      <c r="O6" s="280">
        <v>200000</v>
      </c>
      <c r="P6" s="283">
        <v>215475</v>
      </c>
      <c r="Q6" s="176" t="s">
        <v>40</v>
      </c>
      <c r="R6" s="114"/>
    </row>
    <row r="7" spans="1:38" s="54" customFormat="1" ht="15.75" customHeight="1" x14ac:dyDescent="0.3">
      <c r="B7" s="119"/>
      <c r="C7" s="189"/>
      <c r="D7" s="174"/>
      <c r="E7" s="284"/>
      <c r="F7" s="281"/>
      <c r="G7" s="284"/>
      <c r="H7" s="177"/>
      <c r="I7" s="281"/>
      <c r="J7" s="284"/>
      <c r="K7" s="177"/>
      <c r="L7" s="281"/>
      <c r="M7" s="284"/>
      <c r="N7" s="177"/>
      <c r="O7" s="281"/>
      <c r="P7" s="284"/>
      <c r="Q7" s="177"/>
      <c r="R7" s="114"/>
    </row>
    <row r="8" spans="1:38" s="54" customFormat="1" ht="15.75" customHeight="1" x14ac:dyDescent="0.3">
      <c r="B8" s="119"/>
      <c r="C8" s="190"/>
      <c r="D8" s="175"/>
      <c r="E8" s="285"/>
      <c r="F8" s="282"/>
      <c r="G8" s="285"/>
      <c r="H8" s="179"/>
      <c r="I8" s="282"/>
      <c r="J8" s="285"/>
      <c r="K8" s="179"/>
      <c r="L8" s="282"/>
      <c r="M8" s="285"/>
      <c r="N8" s="179"/>
      <c r="O8" s="282"/>
      <c r="P8" s="285"/>
      <c r="Q8" s="179"/>
      <c r="R8" s="114"/>
    </row>
    <row r="9" spans="1:38" s="54" customFormat="1" ht="15.75" customHeight="1" x14ac:dyDescent="0.3">
      <c r="B9" s="119"/>
      <c r="C9" s="186" t="s">
        <v>41</v>
      </c>
      <c r="D9" s="173"/>
      <c r="E9" s="259">
        <v>88</v>
      </c>
      <c r="F9" s="256">
        <v>50</v>
      </c>
      <c r="G9" s="259">
        <v>48</v>
      </c>
      <c r="H9" s="185" t="s">
        <v>42</v>
      </c>
      <c r="I9" s="256">
        <v>90</v>
      </c>
      <c r="J9" s="259">
        <v>91</v>
      </c>
      <c r="K9" s="185"/>
      <c r="L9" s="256">
        <v>160</v>
      </c>
      <c r="M9" s="259">
        <v>158</v>
      </c>
      <c r="N9" s="185" t="s">
        <v>43</v>
      </c>
      <c r="O9" s="274">
        <v>90</v>
      </c>
      <c r="P9" s="277">
        <v>82</v>
      </c>
      <c r="Q9" s="185"/>
      <c r="R9" s="115"/>
    </row>
    <row r="10" spans="1:38" s="54" customFormat="1" ht="15.75" customHeight="1" x14ac:dyDescent="0.3">
      <c r="B10" s="119"/>
      <c r="C10" s="189"/>
      <c r="D10" s="174"/>
      <c r="E10" s="260"/>
      <c r="F10" s="257"/>
      <c r="G10" s="260"/>
      <c r="H10" s="180"/>
      <c r="I10" s="257"/>
      <c r="J10" s="260"/>
      <c r="K10" s="180"/>
      <c r="L10" s="257"/>
      <c r="M10" s="260"/>
      <c r="N10" s="180"/>
      <c r="O10" s="275"/>
      <c r="P10" s="278"/>
      <c r="Q10" s="180"/>
      <c r="R10" s="115"/>
    </row>
    <row r="11" spans="1:38" s="54" customFormat="1" ht="15.75" customHeight="1" x14ac:dyDescent="0.3">
      <c r="B11" s="119"/>
      <c r="C11" s="190"/>
      <c r="D11" s="175"/>
      <c r="E11" s="261"/>
      <c r="F11" s="258"/>
      <c r="G11" s="261"/>
      <c r="H11" s="181"/>
      <c r="I11" s="258"/>
      <c r="J11" s="261"/>
      <c r="K11" s="181"/>
      <c r="L11" s="258"/>
      <c r="M11" s="261"/>
      <c r="N11" s="181"/>
      <c r="O11" s="276"/>
      <c r="P11" s="279"/>
      <c r="Q11" s="181"/>
      <c r="R11" s="115"/>
    </row>
    <row r="12" spans="1:38" s="54" customFormat="1" ht="15.75" customHeight="1" x14ac:dyDescent="0.3">
      <c r="B12" s="119"/>
      <c r="C12" s="186" t="s">
        <v>44</v>
      </c>
      <c r="D12" s="173" t="s">
        <v>31</v>
      </c>
      <c r="E12" s="259">
        <v>0</v>
      </c>
      <c r="F12" s="256">
        <v>1</v>
      </c>
      <c r="G12" s="259">
        <v>1</v>
      </c>
      <c r="H12" s="185"/>
      <c r="I12" s="256">
        <v>2</v>
      </c>
      <c r="J12" s="259">
        <v>1</v>
      </c>
      <c r="K12" s="176"/>
      <c r="L12" s="256">
        <v>2</v>
      </c>
      <c r="M12" s="259">
        <v>3</v>
      </c>
      <c r="N12" s="185"/>
      <c r="O12" s="256">
        <v>2</v>
      </c>
      <c r="P12" s="259">
        <v>0.03</v>
      </c>
      <c r="Q12" s="185"/>
      <c r="R12" s="114"/>
    </row>
    <row r="13" spans="1:38" s="54" customFormat="1" ht="15.75" customHeight="1" x14ac:dyDescent="0.3">
      <c r="B13" s="119"/>
      <c r="C13" s="189"/>
      <c r="D13" s="174"/>
      <c r="E13" s="260"/>
      <c r="F13" s="257"/>
      <c r="G13" s="260"/>
      <c r="H13" s="180"/>
      <c r="I13" s="257"/>
      <c r="J13" s="260"/>
      <c r="K13" s="177"/>
      <c r="L13" s="257"/>
      <c r="M13" s="260"/>
      <c r="N13" s="180"/>
      <c r="O13" s="257"/>
      <c r="P13" s="260"/>
      <c r="Q13" s="180"/>
      <c r="R13" s="114"/>
    </row>
    <row r="14" spans="1:38" s="54" customFormat="1" ht="15.75" customHeight="1" x14ac:dyDescent="0.3">
      <c r="B14" s="119"/>
      <c r="C14" s="190"/>
      <c r="D14" s="175"/>
      <c r="E14" s="261"/>
      <c r="F14" s="258"/>
      <c r="G14" s="261"/>
      <c r="H14" s="181"/>
      <c r="I14" s="258"/>
      <c r="J14" s="261"/>
      <c r="K14" s="179"/>
      <c r="L14" s="258"/>
      <c r="M14" s="261"/>
      <c r="N14" s="181"/>
      <c r="O14" s="258"/>
      <c r="P14" s="261"/>
      <c r="Q14" s="181"/>
      <c r="R14" s="114"/>
    </row>
    <row r="15" spans="1:38" s="54" customFormat="1" ht="15" customHeight="1" x14ac:dyDescent="0.3">
      <c r="B15" s="119"/>
      <c r="C15" s="186" t="s">
        <v>51</v>
      </c>
      <c r="D15" s="173"/>
      <c r="E15" s="268">
        <v>0.05</v>
      </c>
      <c r="F15" s="271">
        <v>0.05</v>
      </c>
      <c r="G15" s="268">
        <v>0.04</v>
      </c>
      <c r="H15" s="176"/>
      <c r="I15" s="271">
        <v>0.05</v>
      </c>
      <c r="J15" s="268">
        <v>0.04</v>
      </c>
      <c r="K15" s="176"/>
      <c r="L15" s="271">
        <v>0.05</v>
      </c>
      <c r="M15" s="268">
        <v>7.0000000000000007E-2</v>
      </c>
      <c r="N15" s="185"/>
      <c r="O15" s="271">
        <v>0.05</v>
      </c>
      <c r="P15" s="268">
        <v>0.05</v>
      </c>
      <c r="Q15" s="176"/>
      <c r="R15" s="114"/>
    </row>
    <row r="16" spans="1:38" s="54" customFormat="1" ht="15.75" customHeight="1" x14ac:dyDescent="0.3">
      <c r="B16" s="119"/>
      <c r="C16" s="189"/>
      <c r="D16" s="174"/>
      <c r="E16" s="269"/>
      <c r="F16" s="272"/>
      <c r="G16" s="269"/>
      <c r="H16" s="177"/>
      <c r="I16" s="272"/>
      <c r="J16" s="269"/>
      <c r="K16" s="177"/>
      <c r="L16" s="272"/>
      <c r="M16" s="269"/>
      <c r="N16" s="180"/>
      <c r="O16" s="272"/>
      <c r="P16" s="269"/>
      <c r="Q16" s="177"/>
      <c r="R16" s="114"/>
    </row>
    <row r="17" spans="2:20" s="54" customFormat="1" ht="15.75" customHeight="1" x14ac:dyDescent="0.3">
      <c r="B17" s="119"/>
      <c r="C17" s="190"/>
      <c r="D17" s="175"/>
      <c r="E17" s="270"/>
      <c r="F17" s="273"/>
      <c r="G17" s="270"/>
      <c r="H17" s="179"/>
      <c r="I17" s="273"/>
      <c r="J17" s="270"/>
      <c r="K17" s="179"/>
      <c r="L17" s="273"/>
      <c r="M17" s="270"/>
      <c r="N17" s="181"/>
      <c r="O17" s="273"/>
      <c r="P17" s="270"/>
      <c r="Q17" s="179"/>
      <c r="R17" s="114"/>
    </row>
    <row r="18" spans="2:20" s="54" customFormat="1" ht="15.75" customHeight="1" x14ac:dyDescent="0.3">
      <c r="B18" s="119"/>
      <c r="C18" s="186"/>
      <c r="D18" s="173"/>
      <c r="E18" s="259"/>
      <c r="F18" s="256"/>
      <c r="G18" s="259"/>
      <c r="H18" s="176"/>
      <c r="I18" s="256"/>
      <c r="J18" s="259"/>
      <c r="K18" s="176"/>
      <c r="L18" s="256"/>
      <c r="M18" s="259"/>
      <c r="N18" s="185"/>
      <c r="O18" s="256"/>
      <c r="P18" s="259"/>
      <c r="Q18" s="176"/>
      <c r="R18" s="114"/>
      <c r="T18" s="59"/>
    </row>
    <row r="19" spans="2:20" s="54" customFormat="1" ht="15.75" customHeight="1" x14ac:dyDescent="0.3">
      <c r="B19" s="119"/>
      <c r="C19" s="189"/>
      <c r="D19" s="174"/>
      <c r="E19" s="260"/>
      <c r="F19" s="257"/>
      <c r="G19" s="260"/>
      <c r="H19" s="180"/>
      <c r="I19" s="257"/>
      <c r="J19" s="260"/>
      <c r="K19" s="177"/>
      <c r="L19" s="257"/>
      <c r="M19" s="260"/>
      <c r="N19" s="180"/>
      <c r="O19" s="257"/>
      <c r="P19" s="260"/>
      <c r="Q19" s="180"/>
      <c r="R19" s="114"/>
    </row>
    <row r="20" spans="2:20" s="54" customFormat="1" ht="15.75" customHeight="1" x14ac:dyDescent="0.3">
      <c r="B20" s="119"/>
      <c r="C20" s="190"/>
      <c r="D20" s="175"/>
      <c r="E20" s="261"/>
      <c r="F20" s="258"/>
      <c r="G20" s="261"/>
      <c r="H20" s="181"/>
      <c r="I20" s="258"/>
      <c r="J20" s="261"/>
      <c r="K20" s="179"/>
      <c r="L20" s="258"/>
      <c r="M20" s="261"/>
      <c r="N20" s="181"/>
      <c r="O20" s="258"/>
      <c r="P20" s="261"/>
      <c r="Q20" s="181"/>
      <c r="R20" s="114"/>
    </row>
    <row r="21" spans="2:20" s="54" customFormat="1" ht="15.75" customHeight="1" x14ac:dyDescent="0.3">
      <c r="B21" s="119"/>
      <c r="C21" s="186"/>
      <c r="D21" s="173"/>
      <c r="E21" s="262"/>
      <c r="F21" s="265"/>
      <c r="G21" s="259"/>
      <c r="H21" s="176"/>
      <c r="I21" s="256"/>
      <c r="J21" s="259"/>
      <c r="K21" s="185"/>
      <c r="L21" s="256"/>
      <c r="M21" s="259"/>
      <c r="N21" s="185"/>
      <c r="O21" s="256"/>
      <c r="P21" s="259"/>
      <c r="Q21" s="176"/>
      <c r="R21" s="114"/>
    </row>
    <row r="22" spans="2:20" s="54" customFormat="1" ht="15.75" customHeight="1" x14ac:dyDescent="0.3">
      <c r="B22" s="119"/>
      <c r="C22" s="187"/>
      <c r="D22" s="174"/>
      <c r="E22" s="263"/>
      <c r="F22" s="266"/>
      <c r="G22" s="260"/>
      <c r="H22" s="177"/>
      <c r="I22" s="257"/>
      <c r="J22" s="260"/>
      <c r="K22" s="180"/>
      <c r="L22" s="257"/>
      <c r="M22" s="260"/>
      <c r="N22" s="180"/>
      <c r="O22" s="257"/>
      <c r="P22" s="260"/>
      <c r="Q22" s="177"/>
      <c r="R22" s="114"/>
    </row>
    <row r="23" spans="2:20" s="54" customFormat="1" ht="15.75" customHeight="1" x14ac:dyDescent="0.3">
      <c r="B23" s="119"/>
      <c r="C23" s="188"/>
      <c r="D23" s="175"/>
      <c r="E23" s="264"/>
      <c r="F23" s="267"/>
      <c r="G23" s="261"/>
      <c r="H23" s="179"/>
      <c r="I23" s="258"/>
      <c r="J23" s="261"/>
      <c r="K23" s="181"/>
      <c r="L23" s="258"/>
      <c r="M23" s="261"/>
      <c r="N23" s="181"/>
      <c r="O23" s="258"/>
      <c r="P23" s="261"/>
      <c r="Q23" s="179"/>
      <c r="R23" s="114"/>
    </row>
    <row r="24" spans="2:20" s="54" customFormat="1" ht="15.75" customHeight="1" x14ac:dyDescent="0.3">
      <c r="B24" s="119"/>
      <c r="C24" s="186"/>
      <c r="D24" s="173"/>
      <c r="E24" s="259"/>
      <c r="F24" s="256"/>
      <c r="G24" s="259"/>
      <c r="H24" s="176"/>
      <c r="I24" s="256"/>
      <c r="J24" s="259"/>
      <c r="K24" s="176"/>
      <c r="L24" s="256"/>
      <c r="M24" s="259"/>
      <c r="N24" s="185"/>
      <c r="O24" s="256"/>
      <c r="P24" s="259"/>
      <c r="Q24" s="176"/>
      <c r="R24" s="114"/>
    </row>
    <row r="25" spans="2:20" s="54" customFormat="1" ht="15.75" customHeight="1" x14ac:dyDescent="0.3">
      <c r="B25" s="119"/>
      <c r="C25" s="189"/>
      <c r="D25" s="174"/>
      <c r="E25" s="260"/>
      <c r="F25" s="257"/>
      <c r="G25" s="260"/>
      <c r="H25" s="177"/>
      <c r="I25" s="257"/>
      <c r="J25" s="260"/>
      <c r="K25" s="177"/>
      <c r="L25" s="257"/>
      <c r="M25" s="260"/>
      <c r="N25" s="180"/>
      <c r="O25" s="257"/>
      <c r="P25" s="260"/>
      <c r="Q25" s="177"/>
      <c r="R25" s="114"/>
    </row>
    <row r="26" spans="2:20" s="54" customFormat="1" ht="15.75" customHeight="1" x14ac:dyDescent="0.3">
      <c r="B26" s="119"/>
      <c r="C26" s="190"/>
      <c r="D26" s="175"/>
      <c r="E26" s="261"/>
      <c r="F26" s="258"/>
      <c r="G26" s="261"/>
      <c r="H26" s="179"/>
      <c r="I26" s="258"/>
      <c r="J26" s="261"/>
      <c r="K26" s="179"/>
      <c r="L26" s="258"/>
      <c r="M26" s="261"/>
      <c r="N26" s="181"/>
      <c r="O26" s="258"/>
      <c r="P26" s="261"/>
      <c r="Q26" s="179"/>
      <c r="R26" s="114"/>
    </row>
    <row r="27" spans="2:20" s="54" customFormat="1" ht="15.75" customHeight="1" x14ac:dyDescent="0.3">
      <c r="B27" s="119"/>
      <c r="C27" s="186"/>
      <c r="D27" s="173"/>
      <c r="E27" s="259"/>
      <c r="F27" s="256"/>
      <c r="G27" s="259"/>
      <c r="H27" s="176"/>
      <c r="I27" s="256"/>
      <c r="J27" s="259"/>
      <c r="K27" s="176"/>
      <c r="L27" s="256"/>
      <c r="M27" s="259"/>
      <c r="N27" s="185"/>
      <c r="O27" s="256"/>
      <c r="P27" s="259"/>
      <c r="Q27" s="176"/>
      <c r="R27" s="114"/>
    </row>
    <row r="28" spans="2:20" s="54" customFormat="1" ht="15.75" customHeight="1" x14ac:dyDescent="0.3">
      <c r="B28" s="119"/>
      <c r="C28" s="187"/>
      <c r="D28" s="174"/>
      <c r="E28" s="260"/>
      <c r="F28" s="257"/>
      <c r="G28" s="260"/>
      <c r="H28" s="177"/>
      <c r="I28" s="257"/>
      <c r="J28" s="260"/>
      <c r="K28" s="177"/>
      <c r="L28" s="257"/>
      <c r="M28" s="260"/>
      <c r="N28" s="180"/>
      <c r="O28" s="257"/>
      <c r="P28" s="260"/>
      <c r="Q28" s="177"/>
      <c r="R28" s="114"/>
    </row>
    <row r="29" spans="2:20" s="54" customFormat="1" ht="15.75" customHeight="1" x14ac:dyDescent="0.3">
      <c r="B29" s="119"/>
      <c r="C29" s="188"/>
      <c r="D29" s="175"/>
      <c r="E29" s="261"/>
      <c r="F29" s="258"/>
      <c r="G29" s="261"/>
      <c r="H29" s="179"/>
      <c r="I29" s="258"/>
      <c r="J29" s="261"/>
      <c r="K29" s="179"/>
      <c r="L29" s="258"/>
      <c r="M29" s="261"/>
      <c r="N29" s="181"/>
      <c r="O29" s="258"/>
      <c r="P29" s="261"/>
      <c r="Q29" s="179"/>
      <c r="R29" s="114"/>
    </row>
    <row r="30" spans="2:20" s="54" customFormat="1" ht="15.75" customHeight="1" x14ac:dyDescent="0.3">
      <c r="B30" s="119"/>
      <c r="C30" s="186"/>
      <c r="D30" s="173"/>
      <c r="E30" s="259"/>
      <c r="F30" s="256"/>
      <c r="G30" s="259"/>
      <c r="H30" s="176"/>
      <c r="I30" s="256"/>
      <c r="J30" s="259"/>
      <c r="K30" s="185"/>
      <c r="L30" s="256"/>
      <c r="M30" s="259"/>
      <c r="N30" s="185"/>
      <c r="O30" s="256"/>
      <c r="P30" s="259"/>
      <c r="Q30" s="176"/>
      <c r="R30" s="114"/>
    </row>
    <row r="31" spans="2:20" s="54" customFormat="1" ht="15.75" customHeight="1" x14ac:dyDescent="0.3">
      <c r="B31" s="119"/>
      <c r="C31" s="189"/>
      <c r="D31" s="174"/>
      <c r="E31" s="260"/>
      <c r="F31" s="257"/>
      <c r="G31" s="260"/>
      <c r="H31" s="177"/>
      <c r="I31" s="257"/>
      <c r="J31" s="260"/>
      <c r="K31" s="180"/>
      <c r="L31" s="257"/>
      <c r="M31" s="260"/>
      <c r="N31" s="180"/>
      <c r="O31" s="257"/>
      <c r="P31" s="260"/>
      <c r="Q31" s="177"/>
      <c r="R31" s="114"/>
    </row>
    <row r="32" spans="2:20" s="54" customFormat="1" ht="15.75" customHeight="1" x14ac:dyDescent="0.3">
      <c r="B32" s="119"/>
      <c r="C32" s="190"/>
      <c r="D32" s="175"/>
      <c r="E32" s="261"/>
      <c r="F32" s="258"/>
      <c r="G32" s="261"/>
      <c r="H32" s="179"/>
      <c r="I32" s="258"/>
      <c r="J32" s="261"/>
      <c r="K32" s="181"/>
      <c r="L32" s="258"/>
      <c r="M32" s="261"/>
      <c r="N32" s="181"/>
      <c r="O32" s="258"/>
      <c r="P32" s="261"/>
      <c r="Q32" s="179"/>
      <c r="R32" s="114"/>
    </row>
    <row r="33" spans="2:18" s="54" customFormat="1" ht="15.75" customHeight="1" x14ac:dyDescent="0.3">
      <c r="B33" s="119"/>
      <c r="C33" s="186"/>
      <c r="D33" s="173"/>
      <c r="E33" s="259"/>
      <c r="F33" s="256"/>
      <c r="G33" s="259"/>
      <c r="H33" s="176"/>
      <c r="I33" s="256"/>
      <c r="J33" s="259"/>
      <c r="K33" s="176"/>
      <c r="L33" s="256"/>
      <c r="M33" s="259"/>
      <c r="N33" s="185"/>
      <c r="O33" s="256"/>
      <c r="P33" s="259"/>
      <c r="Q33" s="176"/>
      <c r="R33" s="114"/>
    </row>
    <row r="34" spans="2:18" s="54" customFormat="1" ht="15.75" customHeight="1" x14ac:dyDescent="0.3">
      <c r="B34" s="119"/>
      <c r="C34" s="189"/>
      <c r="D34" s="174"/>
      <c r="E34" s="260"/>
      <c r="F34" s="257"/>
      <c r="G34" s="260"/>
      <c r="H34" s="177"/>
      <c r="I34" s="257"/>
      <c r="J34" s="260"/>
      <c r="K34" s="177"/>
      <c r="L34" s="257"/>
      <c r="M34" s="260"/>
      <c r="N34" s="180"/>
      <c r="O34" s="257"/>
      <c r="P34" s="260"/>
      <c r="Q34" s="177"/>
      <c r="R34" s="114"/>
    </row>
    <row r="35" spans="2:18" s="54" customFormat="1" ht="15.75" customHeight="1" x14ac:dyDescent="0.3">
      <c r="B35" s="119"/>
      <c r="C35" s="190"/>
      <c r="D35" s="175"/>
      <c r="E35" s="261"/>
      <c r="F35" s="258"/>
      <c r="G35" s="261"/>
      <c r="H35" s="179"/>
      <c r="I35" s="258"/>
      <c r="J35" s="261"/>
      <c r="K35" s="179"/>
      <c r="L35" s="258"/>
      <c r="M35" s="261"/>
      <c r="N35" s="181"/>
      <c r="O35" s="258"/>
      <c r="P35" s="261"/>
      <c r="Q35" s="179"/>
      <c r="R35" s="114"/>
    </row>
    <row r="36" spans="2:18" s="54" customFormat="1" ht="15.75" customHeight="1" x14ac:dyDescent="0.3">
      <c r="B36" s="119"/>
      <c r="C36" s="186"/>
      <c r="D36" s="173"/>
      <c r="E36" s="262"/>
      <c r="F36" s="265"/>
      <c r="G36" s="259"/>
      <c r="H36" s="176"/>
      <c r="I36" s="256"/>
      <c r="J36" s="259"/>
      <c r="K36" s="185"/>
      <c r="L36" s="256"/>
      <c r="M36" s="259"/>
      <c r="N36" s="185"/>
      <c r="O36" s="256"/>
      <c r="P36" s="259"/>
      <c r="Q36" s="185"/>
      <c r="R36" s="114"/>
    </row>
    <row r="37" spans="2:18" s="54" customFormat="1" ht="15.75" customHeight="1" x14ac:dyDescent="0.3">
      <c r="B37" s="119"/>
      <c r="C37" s="187"/>
      <c r="D37" s="174"/>
      <c r="E37" s="263"/>
      <c r="F37" s="266"/>
      <c r="G37" s="260"/>
      <c r="H37" s="177"/>
      <c r="I37" s="257"/>
      <c r="J37" s="260"/>
      <c r="K37" s="180"/>
      <c r="L37" s="257"/>
      <c r="M37" s="260"/>
      <c r="N37" s="180"/>
      <c r="O37" s="257"/>
      <c r="P37" s="260"/>
      <c r="Q37" s="180"/>
      <c r="R37" s="114"/>
    </row>
    <row r="38" spans="2:18" s="54" customFormat="1" ht="16.5" customHeight="1" thickBot="1" x14ac:dyDescent="0.35">
      <c r="B38" s="119"/>
      <c r="C38" s="188"/>
      <c r="D38" s="175"/>
      <c r="E38" s="264"/>
      <c r="F38" s="267"/>
      <c r="G38" s="261"/>
      <c r="H38" s="178"/>
      <c r="I38" s="258"/>
      <c r="J38" s="261"/>
      <c r="K38" s="204"/>
      <c r="L38" s="258"/>
      <c r="M38" s="261"/>
      <c r="N38" s="204"/>
      <c r="O38" s="258"/>
      <c r="P38" s="261"/>
      <c r="Q38" s="204"/>
      <c r="R38" s="114"/>
    </row>
    <row r="39" spans="2:18" s="54" customFormat="1" ht="6" customHeight="1" x14ac:dyDescent="0.3">
      <c r="B39" s="119"/>
      <c r="C39" s="60"/>
      <c r="D39" s="60"/>
      <c r="E39" s="60"/>
      <c r="F39" s="60"/>
      <c r="G39" s="60"/>
      <c r="H39" s="60"/>
      <c r="I39" s="60"/>
      <c r="J39" s="60"/>
      <c r="K39" s="60"/>
      <c r="L39" s="60"/>
      <c r="M39" s="60"/>
      <c r="N39" s="60"/>
      <c r="O39" s="60"/>
      <c r="P39" s="60"/>
      <c r="Q39" s="60"/>
      <c r="R39" s="115"/>
    </row>
    <row r="40" spans="2:18" s="54" customFormat="1" ht="12.15" customHeight="1" x14ac:dyDescent="0.3">
      <c r="B40" s="117"/>
      <c r="C40" s="118"/>
      <c r="D40" s="118"/>
      <c r="E40" s="118"/>
      <c r="F40" s="118"/>
      <c r="G40" s="118"/>
      <c r="H40" s="118"/>
      <c r="I40" s="118"/>
      <c r="J40" s="118"/>
      <c r="K40" s="118"/>
      <c r="L40" s="118"/>
      <c r="M40" s="118"/>
      <c r="N40" s="118"/>
      <c r="O40" s="118"/>
      <c r="P40" s="118"/>
      <c r="Q40" s="118"/>
      <c r="R40" s="116"/>
    </row>
    <row r="41" spans="2:18" s="54" customFormat="1" x14ac:dyDescent="0.3"/>
    <row r="42" spans="2:18" s="54" customFormat="1" x14ac:dyDescent="0.3"/>
    <row r="43" spans="2:18" s="54" customFormat="1" x14ac:dyDescent="0.3"/>
    <row r="44" spans="2:18" s="54" customFormat="1" x14ac:dyDescent="0.3"/>
    <row r="45" spans="2:18" s="54" customFormat="1" x14ac:dyDescent="0.3"/>
    <row r="46" spans="2:18" s="54" customFormat="1" x14ac:dyDescent="0.3"/>
    <row r="47" spans="2:18" s="54" customFormat="1" x14ac:dyDescent="0.3"/>
    <row r="48" spans="2:18" s="54" customFormat="1" x14ac:dyDescent="0.3"/>
    <row r="49" s="54" customFormat="1" x14ac:dyDescent="0.3"/>
    <row r="50" s="54" customFormat="1" x14ac:dyDescent="0.3"/>
    <row r="51" s="54" customFormat="1" x14ac:dyDescent="0.3"/>
    <row r="52" s="54" customFormat="1" x14ac:dyDescent="0.3"/>
    <row r="53" s="54" customFormat="1" x14ac:dyDescent="0.3"/>
    <row r="54" s="54" customFormat="1" x14ac:dyDescent="0.3"/>
    <row r="55" s="54" customFormat="1" x14ac:dyDescent="0.3"/>
    <row r="56" s="54" customFormat="1" x14ac:dyDescent="0.3"/>
    <row r="57" s="54" customFormat="1" x14ac:dyDescent="0.3"/>
    <row r="58" s="54" customFormat="1" x14ac:dyDescent="0.3"/>
    <row r="59" s="54" customFormat="1" x14ac:dyDescent="0.3"/>
    <row r="60" s="54" customFormat="1" x14ac:dyDescent="0.3"/>
    <row r="61" s="54" customFormat="1" x14ac:dyDescent="0.3"/>
    <row r="62" s="54" customFormat="1" x14ac:dyDescent="0.3"/>
    <row r="63" s="54" customFormat="1" x14ac:dyDescent="0.3"/>
    <row r="64" s="54" customFormat="1" x14ac:dyDescent="0.3"/>
    <row r="65" s="54" customFormat="1" x14ac:dyDescent="0.3"/>
    <row r="66" s="54" customFormat="1" x14ac:dyDescent="0.3"/>
    <row r="67" s="54" customFormat="1" x14ac:dyDescent="0.3"/>
    <row r="68" s="54" customFormat="1" x14ac:dyDescent="0.3"/>
    <row r="69" s="54" customFormat="1" x14ac:dyDescent="0.3"/>
    <row r="70" s="54" customFormat="1" x14ac:dyDescent="0.3"/>
    <row r="71" s="54" customFormat="1" x14ac:dyDescent="0.3"/>
    <row r="72" s="54" customFormat="1" x14ac:dyDescent="0.3"/>
    <row r="73" s="54" customFormat="1" x14ac:dyDescent="0.3"/>
    <row r="74" s="54" customFormat="1" x14ac:dyDescent="0.3"/>
    <row r="75" s="54" customFormat="1" x14ac:dyDescent="0.3"/>
    <row r="76" s="54" customFormat="1" x14ac:dyDescent="0.3"/>
    <row r="77" s="54" customFormat="1" x14ac:dyDescent="0.3"/>
    <row r="78" s="54" customFormat="1" x14ac:dyDescent="0.3"/>
    <row r="79" s="54" customFormat="1" x14ac:dyDescent="0.3"/>
    <row r="80" s="54" customFormat="1" x14ac:dyDescent="0.3"/>
    <row r="81" s="54" customFormat="1" x14ac:dyDescent="0.3"/>
    <row r="82" s="54" customFormat="1" x14ac:dyDescent="0.3"/>
    <row r="83" s="54" customFormat="1" x14ac:dyDescent="0.3"/>
    <row r="84" s="54" customFormat="1" x14ac:dyDescent="0.3"/>
    <row r="85" s="54" customFormat="1" x14ac:dyDescent="0.3"/>
    <row r="86" s="54" customFormat="1" x14ac:dyDescent="0.3"/>
    <row r="87" s="54" customFormat="1" x14ac:dyDescent="0.3"/>
    <row r="88" s="54" customFormat="1" x14ac:dyDescent="0.3"/>
    <row r="89" s="54" customFormat="1" x14ac:dyDescent="0.3"/>
    <row r="90" s="54" customFormat="1" x14ac:dyDescent="0.3"/>
    <row r="91" s="54" customFormat="1" x14ac:dyDescent="0.3"/>
    <row r="92" s="54" customFormat="1" x14ac:dyDescent="0.3"/>
    <row r="93" s="54" customFormat="1" x14ac:dyDescent="0.3"/>
    <row r="94" s="54" customFormat="1" x14ac:dyDescent="0.3"/>
    <row r="95" s="54" customFormat="1" x14ac:dyDescent="0.3"/>
    <row r="96" s="54" customFormat="1" x14ac:dyDescent="0.3"/>
    <row r="97" s="54" customFormat="1" x14ac:dyDescent="0.3"/>
    <row r="98" s="54" customFormat="1" x14ac:dyDescent="0.3"/>
    <row r="99" s="54" customFormat="1" x14ac:dyDescent="0.3"/>
    <row r="100" s="54" customFormat="1" x14ac:dyDescent="0.3"/>
    <row r="101" s="54" customFormat="1" x14ac:dyDescent="0.3"/>
    <row r="102" s="54" customFormat="1" x14ac:dyDescent="0.3"/>
    <row r="103" s="54" customFormat="1" x14ac:dyDescent="0.3"/>
    <row r="104" s="54" customFormat="1" x14ac:dyDescent="0.3"/>
    <row r="105" s="54" customFormat="1" x14ac:dyDescent="0.3"/>
    <row r="106" s="54" customFormat="1" x14ac:dyDescent="0.3"/>
    <row r="107" s="54" customFormat="1" x14ac:dyDescent="0.3"/>
    <row r="108" s="54" customFormat="1" x14ac:dyDescent="0.3"/>
    <row r="109" s="54" customFormat="1" x14ac:dyDescent="0.3"/>
    <row r="110" s="54" customFormat="1" x14ac:dyDescent="0.3"/>
    <row r="111" s="54" customFormat="1" x14ac:dyDescent="0.3"/>
    <row r="112" s="54" customFormat="1" x14ac:dyDescent="0.3"/>
    <row r="113" s="54" customFormat="1" x14ac:dyDescent="0.3"/>
    <row r="114" s="54" customFormat="1" x14ac:dyDescent="0.3"/>
    <row r="115" s="54" customFormat="1" x14ac:dyDescent="0.3"/>
    <row r="116" s="54" customFormat="1" x14ac:dyDescent="0.3"/>
    <row r="117" s="54" customFormat="1" x14ac:dyDescent="0.3"/>
    <row r="118" s="54" customFormat="1" x14ac:dyDescent="0.3"/>
    <row r="119" s="54" customFormat="1" x14ac:dyDescent="0.3"/>
    <row r="120" s="54" customFormat="1" x14ac:dyDescent="0.3"/>
    <row r="121" s="54" customFormat="1" x14ac:dyDescent="0.3"/>
    <row r="122" s="54" customFormat="1" x14ac:dyDescent="0.3"/>
    <row r="123" s="54" customFormat="1" x14ac:dyDescent="0.3"/>
    <row r="124" s="54" customFormat="1" x14ac:dyDescent="0.3"/>
    <row r="125" s="54" customFormat="1" x14ac:dyDescent="0.3"/>
    <row r="126" s="54" customFormat="1" x14ac:dyDescent="0.3"/>
    <row r="127" s="54" customFormat="1" x14ac:dyDescent="0.3"/>
    <row r="128" s="54" customFormat="1" x14ac:dyDescent="0.3"/>
    <row r="129" s="54" customFormat="1" x14ac:dyDescent="0.3"/>
    <row r="130" s="54" customFormat="1" x14ac:dyDescent="0.3"/>
    <row r="131" s="54" customFormat="1" x14ac:dyDescent="0.3"/>
    <row r="132" s="54" customFormat="1" x14ac:dyDescent="0.3"/>
    <row r="133" s="54" customFormat="1" x14ac:dyDescent="0.3"/>
    <row r="134" s="54" customFormat="1" x14ac:dyDescent="0.3"/>
    <row r="135" s="54" customFormat="1" x14ac:dyDescent="0.3"/>
    <row r="136" s="54" customFormat="1" x14ac:dyDescent="0.3"/>
    <row r="137" s="54" customFormat="1" x14ac:dyDescent="0.3"/>
    <row r="138" s="54" customFormat="1" x14ac:dyDescent="0.3"/>
    <row r="139" s="54" customFormat="1" x14ac:dyDescent="0.3"/>
    <row r="140" s="54" customFormat="1" x14ac:dyDescent="0.3"/>
    <row r="141" s="54" customFormat="1" x14ac:dyDescent="0.3"/>
    <row r="142" s="54" customFormat="1" x14ac:dyDescent="0.3"/>
    <row r="143" s="54" customFormat="1" x14ac:dyDescent="0.3"/>
    <row r="144" s="54" customFormat="1" x14ac:dyDescent="0.3"/>
    <row r="145" s="54" customFormat="1" x14ac:dyDescent="0.3"/>
    <row r="146" s="54" customFormat="1" x14ac:dyDescent="0.3"/>
    <row r="147" s="54" customFormat="1" x14ac:dyDescent="0.3"/>
    <row r="148" s="54" customFormat="1" x14ac:dyDescent="0.3"/>
    <row r="149" s="54" customFormat="1" x14ac:dyDescent="0.3"/>
    <row r="150" s="54" customFormat="1" x14ac:dyDescent="0.3"/>
    <row r="151" s="54" customFormat="1" x14ac:dyDescent="0.3"/>
    <row r="152" s="54" customFormat="1" x14ac:dyDescent="0.3"/>
    <row r="153" s="54" customFormat="1" x14ac:dyDescent="0.3"/>
    <row r="154" s="54" customFormat="1" x14ac:dyDescent="0.3"/>
    <row r="155" s="54" customFormat="1" x14ac:dyDescent="0.3"/>
    <row r="156" s="54" customFormat="1" x14ac:dyDescent="0.3"/>
    <row r="157" s="54" customFormat="1" x14ac:dyDescent="0.3"/>
    <row r="158" s="54" customFormat="1" x14ac:dyDescent="0.3"/>
    <row r="159" s="54" customFormat="1" x14ac:dyDescent="0.3"/>
    <row r="160" s="54" customFormat="1" x14ac:dyDescent="0.3"/>
    <row r="161" s="54" customFormat="1" x14ac:dyDescent="0.3"/>
    <row r="162" s="54" customFormat="1" x14ac:dyDescent="0.3"/>
    <row r="163" s="54" customFormat="1" x14ac:dyDescent="0.3"/>
    <row r="164" s="54" customFormat="1" x14ac:dyDescent="0.3"/>
    <row r="165" s="54" customFormat="1" x14ac:dyDescent="0.3"/>
    <row r="166" s="54" customFormat="1" x14ac:dyDescent="0.3"/>
    <row r="167" s="54" customFormat="1" x14ac:dyDescent="0.3"/>
    <row r="168" s="54" customFormat="1" x14ac:dyDescent="0.3"/>
    <row r="169" s="54" customFormat="1" x14ac:dyDescent="0.3"/>
    <row r="170" s="54" customFormat="1" x14ac:dyDescent="0.3"/>
    <row r="171" s="54" customFormat="1" x14ac:dyDescent="0.3"/>
    <row r="172" s="54" customFormat="1" x14ac:dyDescent="0.3"/>
    <row r="173" s="54" customFormat="1" x14ac:dyDescent="0.3"/>
    <row r="174" s="54" customFormat="1" x14ac:dyDescent="0.3"/>
    <row r="175" s="54" customFormat="1" x14ac:dyDescent="0.3"/>
    <row r="176" s="54" customFormat="1" x14ac:dyDescent="0.3"/>
    <row r="177" s="54" customFormat="1" x14ac:dyDescent="0.3"/>
    <row r="178" s="54" customFormat="1" x14ac:dyDescent="0.3"/>
    <row r="179" s="54" customFormat="1" x14ac:dyDescent="0.3"/>
    <row r="180" s="54" customFormat="1" x14ac:dyDescent="0.3"/>
    <row r="181" s="54" customFormat="1" x14ac:dyDescent="0.3"/>
    <row r="182" s="54" customFormat="1" x14ac:dyDescent="0.3"/>
    <row r="183" s="54" customFormat="1" x14ac:dyDescent="0.3"/>
    <row r="184" s="54" customFormat="1" x14ac:dyDescent="0.3"/>
    <row r="185" s="54" customFormat="1" x14ac:dyDescent="0.3"/>
    <row r="186" s="54" customFormat="1" x14ac:dyDescent="0.3"/>
    <row r="187" s="54" customFormat="1" x14ac:dyDescent="0.3"/>
    <row r="188" s="54" customFormat="1" x14ac:dyDescent="0.3"/>
    <row r="189" s="54" customFormat="1" x14ac:dyDescent="0.3"/>
    <row r="190" s="54" customFormat="1" x14ac:dyDescent="0.3"/>
    <row r="191" s="54" customFormat="1" x14ac:dyDescent="0.3"/>
    <row r="192" s="54" customFormat="1" x14ac:dyDescent="0.3"/>
    <row r="193" s="54" customFormat="1" x14ac:dyDescent="0.3"/>
    <row r="194" s="54" customFormat="1" x14ac:dyDescent="0.3"/>
    <row r="195" s="54" customFormat="1" x14ac:dyDescent="0.3"/>
    <row r="196" s="54" customFormat="1" x14ac:dyDescent="0.3"/>
    <row r="197" s="54" customFormat="1" x14ac:dyDescent="0.3"/>
  </sheetData>
  <dataConsolidate/>
  <mergeCells count="174">
    <mergeCell ref="B3:C3"/>
    <mergeCell ref="D3:F3"/>
    <mergeCell ref="G3:H3"/>
    <mergeCell ref="J3:K3"/>
    <mergeCell ref="B4:C4"/>
    <mergeCell ref="F4:H4"/>
    <mergeCell ref="I4:K4"/>
    <mergeCell ref="L4:N4"/>
    <mergeCell ref="O4:Q4"/>
    <mergeCell ref="C6:C8"/>
    <mergeCell ref="D6:D8"/>
    <mergeCell ref="E6:E8"/>
    <mergeCell ref="F6:F8"/>
    <mergeCell ref="G6:G8"/>
    <mergeCell ref="H6:H8"/>
    <mergeCell ref="I6:I8"/>
    <mergeCell ref="J6:J8"/>
    <mergeCell ref="L9:L11"/>
    <mergeCell ref="C9:C11"/>
    <mergeCell ref="D9:D11"/>
    <mergeCell ref="E9:E11"/>
    <mergeCell ref="F9:F11"/>
    <mergeCell ref="G9:G11"/>
    <mergeCell ref="H9:H11"/>
    <mergeCell ref="I9:I11"/>
    <mergeCell ref="J9:J11"/>
    <mergeCell ref="K9:K11"/>
    <mergeCell ref="H12:H14"/>
    <mergeCell ref="P15:P17"/>
    <mergeCell ref="Q15:Q17"/>
    <mergeCell ref="M9:M11"/>
    <mergeCell ref="N9:N11"/>
    <mergeCell ref="O9:O11"/>
    <mergeCell ref="P9:P11"/>
    <mergeCell ref="Q9:Q11"/>
    <mergeCell ref="Q6:Q8"/>
    <mergeCell ref="K6:K8"/>
    <mergeCell ref="L6:L8"/>
    <mergeCell ref="M6:M8"/>
    <mergeCell ref="N6:N8"/>
    <mergeCell ref="O6:O8"/>
    <mergeCell ref="P6:P8"/>
    <mergeCell ref="K15:K17"/>
    <mergeCell ref="L15:L17"/>
    <mergeCell ref="M15:M17"/>
    <mergeCell ref="N15:N17"/>
    <mergeCell ref="O15:O17"/>
    <mergeCell ref="I18:I20"/>
    <mergeCell ref="J18:J20"/>
    <mergeCell ref="J15:J17"/>
    <mergeCell ref="O12:O14"/>
    <mergeCell ref="P12:P14"/>
    <mergeCell ref="Q12:Q14"/>
    <mergeCell ref="C15:C17"/>
    <mergeCell ref="D15:D17"/>
    <mergeCell ref="E15:E17"/>
    <mergeCell ref="F15:F17"/>
    <mergeCell ref="G15:G17"/>
    <mergeCell ref="H15:H17"/>
    <mergeCell ref="I15:I17"/>
    <mergeCell ref="I12:I14"/>
    <mergeCell ref="J12:J14"/>
    <mergeCell ref="K12:K14"/>
    <mergeCell ref="L12:L14"/>
    <mergeCell ref="M12:M14"/>
    <mergeCell ref="N12:N14"/>
    <mergeCell ref="C12:C14"/>
    <mergeCell ref="D12:D14"/>
    <mergeCell ref="E12:E14"/>
    <mergeCell ref="F12:F14"/>
    <mergeCell ref="G12:G14"/>
    <mergeCell ref="L21:L23"/>
    <mergeCell ref="M21:M23"/>
    <mergeCell ref="N21:N23"/>
    <mergeCell ref="O21:O23"/>
    <mergeCell ref="P21:P23"/>
    <mergeCell ref="Q21:Q23"/>
    <mergeCell ref="Q18:Q20"/>
    <mergeCell ref="C21:C23"/>
    <mergeCell ref="D21:D23"/>
    <mergeCell ref="E21:E23"/>
    <mergeCell ref="F21:F23"/>
    <mergeCell ref="G21:G23"/>
    <mergeCell ref="H21:H23"/>
    <mergeCell ref="I21:I23"/>
    <mergeCell ref="J21:J23"/>
    <mergeCell ref="K21:K23"/>
    <mergeCell ref="K18:K20"/>
    <mergeCell ref="L18:L20"/>
    <mergeCell ref="M18:M20"/>
    <mergeCell ref="N18:N20"/>
    <mergeCell ref="O18:O20"/>
    <mergeCell ref="P18:P20"/>
    <mergeCell ref="C18:C20"/>
    <mergeCell ref="D18:D20"/>
    <mergeCell ref="E18:E20"/>
    <mergeCell ref="F18:F20"/>
    <mergeCell ref="G18:G20"/>
    <mergeCell ref="H18:H20"/>
    <mergeCell ref="O24:O26"/>
    <mergeCell ref="P24:P26"/>
    <mergeCell ref="Q24:Q26"/>
    <mergeCell ref="C27:C29"/>
    <mergeCell ref="D27:D29"/>
    <mergeCell ref="E27:E29"/>
    <mergeCell ref="F27:F29"/>
    <mergeCell ref="G27:G29"/>
    <mergeCell ref="H27:H29"/>
    <mergeCell ref="I27:I29"/>
    <mergeCell ref="I24:I26"/>
    <mergeCell ref="J24:J26"/>
    <mergeCell ref="K24:K26"/>
    <mergeCell ref="L24:L26"/>
    <mergeCell ref="M24:M26"/>
    <mergeCell ref="N24:N26"/>
    <mergeCell ref="C24:C26"/>
    <mergeCell ref="D24:D26"/>
    <mergeCell ref="E24:E26"/>
    <mergeCell ref="F24:F26"/>
    <mergeCell ref="G24:G26"/>
    <mergeCell ref="H24:H26"/>
    <mergeCell ref="P27:P29"/>
    <mergeCell ref="Q27:Q29"/>
    <mergeCell ref="C30:C32"/>
    <mergeCell ref="D30:D32"/>
    <mergeCell ref="E30:E32"/>
    <mergeCell ref="F30:F32"/>
    <mergeCell ref="G30:G32"/>
    <mergeCell ref="H30:H32"/>
    <mergeCell ref="I30:I32"/>
    <mergeCell ref="J30:J32"/>
    <mergeCell ref="J27:J29"/>
    <mergeCell ref="K27:K29"/>
    <mergeCell ref="L27:L29"/>
    <mergeCell ref="M27:M29"/>
    <mergeCell ref="N27:N29"/>
    <mergeCell ref="O27:O29"/>
    <mergeCell ref="O33:O35"/>
    <mergeCell ref="P33:P35"/>
    <mergeCell ref="Q33:Q35"/>
    <mergeCell ref="Q30:Q32"/>
    <mergeCell ref="K30:K32"/>
    <mergeCell ref="L30:L32"/>
    <mergeCell ref="M30:M32"/>
    <mergeCell ref="N30:N32"/>
    <mergeCell ref="O30:O32"/>
    <mergeCell ref="P30:P32"/>
    <mergeCell ref="C36:C38"/>
    <mergeCell ref="D36:D38"/>
    <mergeCell ref="E36:E38"/>
    <mergeCell ref="F36:F38"/>
    <mergeCell ref="G36:G38"/>
    <mergeCell ref="H36:H38"/>
    <mergeCell ref="L33:L35"/>
    <mergeCell ref="M33:M35"/>
    <mergeCell ref="N33:N35"/>
    <mergeCell ref="C33:C35"/>
    <mergeCell ref="D33:D35"/>
    <mergeCell ref="E33:E35"/>
    <mergeCell ref="F33:F35"/>
    <mergeCell ref="G33:G35"/>
    <mergeCell ref="H33:H35"/>
    <mergeCell ref="I33:I35"/>
    <mergeCell ref="J33:J35"/>
    <mergeCell ref="K33:K35"/>
    <mergeCell ref="O36:O38"/>
    <mergeCell ref="P36:P38"/>
    <mergeCell ref="Q36:Q38"/>
    <mergeCell ref="I36:I38"/>
    <mergeCell ref="J36:J38"/>
    <mergeCell ref="K36:K38"/>
    <mergeCell ref="L36:L38"/>
    <mergeCell ref="M36:M38"/>
    <mergeCell ref="N36:N38"/>
  </mergeCells>
  <conditionalFormatting sqref="O9:O11">
    <cfRule type="containsText" dxfId="71" priority="72" operator="containsText" text="enter target # here">
      <formula>NOT(ISERROR(SEARCH("enter target # here",O9)))</formula>
    </cfRule>
  </conditionalFormatting>
  <conditionalFormatting sqref="P9:P11">
    <cfRule type="containsText" dxfId="70" priority="71" operator="containsText" text="enter current period #">
      <formula>NOT(ISERROR(SEARCH("enter current period #",P9)))</formula>
    </cfRule>
  </conditionalFormatting>
  <conditionalFormatting sqref="I9:I11">
    <cfRule type="containsText" dxfId="69" priority="70" operator="containsText" text="enter target # here">
      <formula>NOT(ISERROR(SEARCH("enter target # here",I9)))</formula>
    </cfRule>
  </conditionalFormatting>
  <conditionalFormatting sqref="J9:J14">
    <cfRule type="containsText" dxfId="68" priority="69" operator="containsText" text="enter current period #">
      <formula>NOT(ISERROR(SEARCH("enter current period #",J9)))</formula>
    </cfRule>
  </conditionalFormatting>
  <conditionalFormatting sqref="L9:L11">
    <cfRule type="containsText" dxfId="67" priority="68" operator="containsText" text="enter target # here">
      <formula>NOT(ISERROR(SEARCH("enter target # here",L9)))</formula>
    </cfRule>
  </conditionalFormatting>
  <conditionalFormatting sqref="M9:M14">
    <cfRule type="containsText" dxfId="66" priority="67" operator="containsText" text="enter current period #">
      <formula>NOT(ISERROR(SEARCH("enter current period #",M9)))</formula>
    </cfRule>
  </conditionalFormatting>
  <conditionalFormatting sqref="F24:F26">
    <cfRule type="containsText" dxfId="65" priority="66" operator="containsText" text="enter target # here">
      <formula>NOT(ISERROR(SEARCH("enter target # here",F24)))</formula>
    </cfRule>
  </conditionalFormatting>
  <conditionalFormatting sqref="G24:G26">
    <cfRule type="containsText" dxfId="64" priority="65" operator="containsText" text="enter current period #">
      <formula>NOT(ISERROR(SEARCH("enter current period #",G24)))</formula>
    </cfRule>
  </conditionalFormatting>
  <conditionalFormatting sqref="F21:F23 F36:F38">
    <cfRule type="containsText" dxfId="63" priority="64" operator="containsText" text="enter target # here">
      <formula>NOT(ISERROR(SEARCH("enter target # here",F21)))</formula>
    </cfRule>
  </conditionalFormatting>
  <conditionalFormatting sqref="G21:G23 G36:G38">
    <cfRule type="containsText" dxfId="62" priority="63" operator="containsText" text="enter current period #">
      <formula>NOT(ISERROR(SEARCH("enter current period #",G21)))</formula>
    </cfRule>
  </conditionalFormatting>
  <conditionalFormatting sqref="I15:I23 I30:I32 I36:I38">
    <cfRule type="containsText" dxfId="61" priority="62" operator="containsText" text="enter target # here">
      <formula>NOT(ISERROR(SEARCH("enter target # here",I15)))</formula>
    </cfRule>
  </conditionalFormatting>
  <conditionalFormatting sqref="J15:J26 J30:J32 J36:J38">
    <cfRule type="containsText" dxfId="60" priority="61" operator="containsText" text="enter current period #">
      <formula>NOT(ISERROR(SEARCH("enter current period #",J15)))</formula>
    </cfRule>
  </conditionalFormatting>
  <conditionalFormatting sqref="L15:L23 L30:L32 L36:L38">
    <cfRule type="containsText" dxfId="59" priority="60" operator="containsText" text="enter target # here">
      <formula>NOT(ISERROR(SEARCH("enter target # here",L15)))</formula>
    </cfRule>
  </conditionalFormatting>
  <conditionalFormatting sqref="M15:M26 M30:M32 M36:M38">
    <cfRule type="containsText" dxfId="58" priority="59" operator="containsText" text="enter current period #">
      <formula>NOT(ISERROR(SEARCH("enter current period #",M15)))</formula>
    </cfRule>
  </conditionalFormatting>
  <conditionalFormatting sqref="O15:O23 O30:O32 O36:O38">
    <cfRule type="containsText" dxfId="57" priority="58" operator="containsText" text="enter target # here">
      <formula>NOT(ISERROR(SEARCH("enter target # here",O15)))</formula>
    </cfRule>
  </conditionalFormatting>
  <conditionalFormatting sqref="P12:P26 P30:P32 P36:P38">
    <cfRule type="containsText" dxfId="56" priority="57" operator="containsText" text="enter current period #">
      <formula>NOT(ISERROR(SEARCH("enter current period #",P12)))</formula>
    </cfRule>
  </conditionalFormatting>
  <conditionalFormatting sqref="E24:E26">
    <cfRule type="containsText" dxfId="55" priority="56" operator="containsText" text="enter current period #">
      <formula>NOT(ISERROR(SEARCH("enter current period #",E24)))</formula>
    </cfRule>
  </conditionalFormatting>
  <conditionalFormatting sqref="E21:E23 E36:E38">
    <cfRule type="containsText" dxfId="54" priority="55" operator="containsText" text="enter current period #">
      <formula>NOT(ISERROR(SEARCH("enter current period #",E21)))</formula>
    </cfRule>
  </conditionalFormatting>
  <conditionalFormatting sqref="I24:I26">
    <cfRule type="containsText" dxfId="53" priority="54" operator="containsText" text="enter target # here">
      <formula>NOT(ISERROR(SEARCH("enter target # here",I24)))</formula>
    </cfRule>
  </conditionalFormatting>
  <conditionalFormatting sqref="L24:L26">
    <cfRule type="containsText" dxfId="52" priority="53" operator="containsText" text="enter target # here">
      <formula>NOT(ISERROR(SEARCH("enter target # here",L24)))</formula>
    </cfRule>
  </conditionalFormatting>
  <conditionalFormatting sqref="O24:O26">
    <cfRule type="containsText" dxfId="51" priority="52" operator="containsText" text="enter target # here">
      <formula>NOT(ISERROR(SEARCH("enter target # here",O24)))</formula>
    </cfRule>
  </conditionalFormatting>
  <conditionalFormatting sqref="D21:D32 D36:D38">
    <cfRule type="containsText" dxfId="50" priority="51" operator="containsText" text="enter current period #">
      <formula>NOT(ISERROR(SEARCH("enter current period #",D21)))</formula>
    </cfRule>
  </conditionalFormatting>
  <conditionalFormatting sqref="J27:J29">
    <cfRule type="containsText" dxfId="49" priority="48" operator="containsText" text="enter current period #">
      <formula>NOT(ISERROR(SEARCH("enter current period #",J27)))</formula>
    </cfRule>
  </conditionalFormatting>
  <conditionalFormatting sqref="P6:P8">
    <cfRule type="containsText" dxfId="48" priority="35" operator="containsText" text="enter current period #">
      <formula>NOT(ISERROR(SEARCH("enter current period #",P6)))</formula>
    </cfRule>
  </conditionalFormatting>
  <conditionalFormatting sqref="F27:F29">
    <cfRule type="containsText" dxfId="47" priority="50" operator="containsText" text="enter target # here">
      <formula>NOT(ISERROR(SEARCH("enter target # here",F27)))</formula>
    </cfRule>
  </conditionalFormatting>
  <conditionalFormatting sqref="E27:E29">
    <cfRule type="containsText" dxfId="46" priority="49" operator="containsText" text="enter current period #">
      <formula>NOT(ISERROR(SEARCH("enter current period #",E27)))</formula>
    </cfRule>
  </conditionalFormatting>
  <conditionalFormatting sqref="I27:I29">
    <cfRule type="containsText" dxfId="45" priority="47" operator="containsText" text="enter target # here">
      <formula>NOT(ISERROR(SEARCH("enter target # here",I27)))</formula>
    </cfRule>
  </conditionalFormatting>
  <conditionalFormatting sqref="M27:M29">
    <cfRule type="containsText" dxfId="44" priority="46" operator="containsText" text="enter current period #">
      <formula>NOT(ISERROR(SEARCH("enter current period #",M27)))</formula>
    </cfRule>
  </conditionalFormatting>
  <conditionalFormatting sqref="P27:P29">
    <cfRule type="containsText" dxfId="43" priority="45" operator="containsText" text="enter current period #">
      <formula>NOT(ISERROR(SEARCH("enter current period #",P27)))</formula>
    </cfRule>
  </conditionalFormatting>
  <conditionalFormatting sqref="L27:L29">
    <cfRule type="containsText" dxfId="42" priority="44" operator="containsText" text="enter target # here">
      <formula>NOT(ISERROR(SEARCH("enter target # here",L27)))</formula>
    </cfRule>
  </conditionalFormatting>
  <conditionalFormatting sqref="O27:O29">
    <cfRule type="containsText" dxfId="41" priority="43" operator="containsText" text="enter target # here">
      <formula>NOT(ISERROR(SEARCH("enter target # here",O27)))</formula>
    </cfRule>
  </conditionalFormatting>
  <conditionalFormatting sqref="F6:F8">
    <cfRule type="containsText" dxfId="40" priority="42" operator="containsText" text="enter target # here">
      <formula>NOT(ISERROR(SEARCH("enter target # here",F6)))</formula>
    </cfRule>
  </conditionalFormatting>
  <conditionalFormatting sqref="G6:G8">
    <cfRule type="containsText" dxfId="39" priority="41" operator="containsText" text="enter current period #">
      <formula>NOT(ISERROR(SEARCH("enter current period #",G6)))</formula>
    </cfRule>
  </conditionalFormatting>
  <conditionalFormatting sqref="E6:E8">
    <cfRule type="containsText" dxfId="38" priority="40" operator="containsText" text="enter current period #">
      <formula>NOT(ISERROR(SEARCH("enter current period #",E6)))</formula>
    </cfRule>
  </conditionalFormatting>
  <conditionalFormatting sqref="D6:D8">
    <cfRule type="containsText" dxfId="37" priority="39" operator="containsText" text="enter current period #">
      <formula>NOT(ISERROR(SEARCH("enter current period #",D6)))</formula>
    </cfRule>
  </conditionalFormatting>
  <conditionalFormatting sqref="J6:J8">
    <cfRule type="containsText" dxfId="36" priority="38" operator="containsText" text="enter current period #">
      <formula>NOT(ISERROR(SEARCH("enter current period #",J6)))</formula>
    </cfRule>
  </conditionalFormatting>
  <conditionalFormatting sqref="I6:I8">
    <cfRule type="containsText" dxfId="35" priority="37" operator="containsText" text="enter target # here">
      <formula>NOT(ISERROR(SEARCH("enter target # here",I6)))</formula>
    </cfRule>
  </conditionalFormatting>
  <conditionalFormatting sqref="M6:M8">
    <cfRule type="containsText" dxfId="34" priority="36" operator="containsText" text="enter current period #">
      <formula>NOT(ISERROR(SEARCH("enter current period #",M6)))</formula>
    </cfRule>
  </conditionalFormatting>
  <conditionalFormatting sqref="L6:L8">
    <cfRule type="containsText" dxfId="33" priority="34" operator="containsText" text="enter target # here">
      <formula>NOT(ISERROR(SEARCH("enter target # here",L6)))</formula>
    </cfRule>
  </conditionalFormatting>
  <conditionalFormatting sqref="O6:O8">
    <cfRule type="containsText" dxfId="32" priority="33" operator="containsText" text="enter target # here">
      <formula>NOT(ISERROR(SEARCH("enter target # here",O6)))</formula>
    </cfRule>
  </conditionalFormatting>
  <conditionalFormatting sqref="G27:G29">
    <cfRule type="containsText" dxfId="31" priority="32" operator="containsText" text="enter current period #">
      <formula>NOT(ISERROR(SEARCH("enter current period #",G27)))</formula>
    </cfRule>
  </conditionalFormatting>
  <conditionalFormatting sqref="D9:D14">
    <cfRule type="containsText" dxfId="30" priority="31" operator="containsText" text="enter current period #">
      <formula>NOT(ISERROR(SEARCH("enter current period #",D9)))</formula>
    </cfRule>
  </conditionalFormatting>
  <conditionalFormatting sqref="F9:F14">
    <cfRule type="containsText" dxfId="29" priority="30" operator="containsText" text="enter target # here">
      <formula>NOT(ISERROR(SEARCH("enter target # here",F9)))</formula>
    </cfRule>
  </conditionalFormatting>
  <conditionalFormatting sqref="G9:G14">
    <cfRule type="containsText" dxfId="28" priority="29" operator="containsText" text="enter current period #">
      <formula>NOT(ISERROR(SEARCH("enter current period #",G9)))</formula>
    </cfRule>
  </conditionalFormatting>
  <conditionalFormatting sqref="E9:E14">
    <cfRule type="containsText" dxfId="27" priority="28" operator="containsText" text="enter current period #">
      <formula>NOT(ISERROR(SEARCH("enter current period #",E9)))</formula>
    </cfRule>
  </conditionalFormatting>
  <conditionalFormatting sqref="D15:D17">
    <cfRule type="containsText" dxfId="26" priority="27" operator="containsText" text="enter current period #">
      <formula>NOT(ISERROR(SEARCH("enter current period #",D15)))</formula>
    </cfRule>
  </conditionalFormatting>
  <conditionalFormatting sqref="F15:F17">
    <cfRule type="containsText" dxfId="25" priority="26" operator="containsText" text="enter target # here">
      <formula>NOT(ISERROR(SEARCH("enter target # here",F15)))</formula>
    </cfRule>
  </conditionalFormatting>
  <conditionalFormatting sqref="G15:G17">
    <cfRule type="containsText" dxfId="24" priority="25" operator="containsText" text="enter current period #">
      <formula>NOT(ISERROR(SEARCH("enter current period #",G15)))</formula>
    </cfRule>
  </conditionalFormatting>
  <conditionalFormatting sqref="E15:E17">
    <cfRule type="containsText" dxfId="23" priority="24" operator="containsText" text="enter current period #">
      <formula>NOT(ISERROR(SEARCH("enter current period #",E15)))</formula>
    </cfRule>
  </conditionalFormatting>
  <conditionalFormatting sqref="D18:D20">
    <cfRule type="containsText" dxfId="22" priority="23" operator="containsText" text="enter current period #">
      <formula>NOT(ISERROR(SEARCH("enter current period #",D18)))</formula>
    </cfRule>
  </conditionalFormatting>
  <conditionalFormatting sqref="F18:F20">
    <cfRule type="containsText" dxfId="21" priority="22" operator="containsText" text="enter target # here">
      <formula>NOT(ISERROR(SEARCH("enter target # here",F18)))</formula>
    </cfRule>
  </conditionalFormatting>
  <conditionalFormatting sqref="G18:G20">
    <cfRule type="containsText" dxfId="20" priority="21" operator="containsText" text="enter current period #">
      <formula>NOT(ISERROR(SEARCH("enter current period #",G18)))</formula>
    </cfRule>
  </conditionalFormatting>
  <conditionalFormatting sqref="E18:E20">
    <cfRule type="containsText" dxfId="19" priority="20" operator="containsText" text="enter current period #">
      <formula>NOT(ISERROR(SEARCH("enter current period #",E18)))</formula>
    </cfRule>
  </conditionalFormatting>
  <conditionalFormatting sqref="F30:F32">
    <cfRule type="containsText" dxfId="18" priority="19" operator="containsText" text="enter target # here">
      <formula>NOT(ISERROR(SEARCH("enter target # here",F30)))</formula>
    </cfRule>
  </conditionalFormatting>
  <conditionalFormatting sqref="E30:E32">
    <cfRule type="containsText" dxfId="17" priority="18" operator="containsText" text="enter current period #">
      <formula>NOT(ISERROR(SEARCH("enter current period #",E30)))</formula>
    </cfRule>
  </conditionalFormatting>
  <conditionalFormatting sqref="G30:G32">
    <cfRule type="containsText" dxfId="16" priority="17" operator="containsText" text="enter current period #">
      <formula>NOT(ISERROR(SEARCH("enter current period #",G30)))</formula>
    </cfRule>
  </conditionalFormatting>
  <conditionalFormatting sqref="I12:I14">
    <cfRule type="containsText" dxfId="15" priority="13" operator="containsText" text="enter target # here">
      <formula>NOT(ISERROR(SEARCH("enter target # here",I12)))</formula>
    </cfRule>
  </conditionalFormatting>
  <conditionalFormatting sqref="L12:L14">
    <cfRule type="containsText" dxfId="14" priority="12" operator="containsText" text="enter target # here">
      <formula>NOT(ISERROR(SEARCH("enter target # here",L12)))</formula>
    </cfRule>
  </conditionalFormatting>
  <conditionalFormatting sqref="O12:O14">
    <cfRule type="containsText" dxfId="13" priority="11" operator="containsText" text="enter target # here">
      <formula>NOT(ISERROR(SEARCH("enter target # here",O12)))</formula>
    </cfRule>
  </conditionalFormatting>
  <conditionalFormatting sqref="I33:I35">
    <cfRule type="containsText" dxfId="12" priority="10" operator="containsText" text="enter target # here">
      <formula>NOT(ISERROR(SEARCH("enter target # here",I33)))</formula>
    </cfRule>
  </conditionalFormatting>
  <conditionalFormatting sqref="J33:J35">
    <cfRule type="containsText" dxfId="11" priority="9" operator="containsText" text="enter current period #">
      <formula>NOT(ISERROR(SEARCH("enter current period #",J33)))</formula>
    </cfRule>
  </conditionalFormatting>
  <conditionalFormatting sqref="L33:L35">
    <cfRule type="containsText" dxfId="10" priority="8" operator="containsText" text="enter target # here">
      <formula>NOT(ISERROR(SEARCH("enter target # here",L33)))</formula>
    </cfRule>
  </conditionalFormatting>
  <conditionalFormatting sqref="M33:M35">
    <cfRule type="containsText" dxfId="9" priority="7" operator="containsText" text="enter current period #">
      <formula>NOT(ISERROR(SEARCH("enter current period #",M33)))</formula>
    </cfRule>
  </conditionalFormatting>
  <conditionalFormatting sqref="O33:O35">
    <cfRule type="containsText" dxfId="8" priority="6" operator="containsText" text="enter target # here">
      <formula>NOT(ISERROR(SEARCH("enter target # here",O33)))</formula>
    </cfRule>
  </conditionalFormatting>
  <conditionalFormatting sqref="P33:P35">
    <cfRule type="containsText" dxfId="7" priority="5" operator="containsText" text="enter current period #">
      <formula>NOT(ISERROR(SEARCH("enter current period #",P33)))</formula>
    </cfRule>
  </conditionalFormatting>
  <conditionalFormatting sqref="D33:D35">
    <cfRule type="containsText" dxfId="6" priority="4" operator="containsText" text="enter current period #">
      <formula>NOT(ISERROR(SEARCH("enter current period #",D33)))</formula>
    </cfRule>
  </conditionalFormatting>
  <conditionalFormatting sqref="F33:F35">
    <cfRule type="containsText" dxfId="5" priority="3" operator="containsText" text="enter target # here">
      <formula>NOT(ISERROR(SEARCH("enter target # here",F33)))</formula>
    </cfRule>
  </conditionalFormatting>
  <conditionalFormatting sqref="G33:G35">
    <cfRule type="containsText" dxfId="4" priority="2" operator="containsText" text="enter current period #">
      <formula>NOT(ISERROR(SEARCH("enter current period #",G33)))</formula>
    </cfRule>
  </conditionalFormatting>
  <conditionalFormatting sqref="E33:E35">
    <cfRule type="containsText" dxfId="3" priority="1" operator="containsText" text="enter current period #">
      <formula>NOT(ISERROR(SEARCH("enter current period #",E33)))</formula>
    </cfRule>
  </conditionalFormatting>
  <printOptions horizontalCentered="1"/>
  <pageMargins left="0.2" right="0.2" top="0.5" bottom="0.5" header="0.05" footer="0.05"/>
  <pageSetup scale="85" fitToWidth="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'\\bdo.com\mia\Users\ssyed\AppData\Local\Microsoft\Windows\Temporary Internet Files\Content.Outlook\OWYBZFJ4\[KPI dashboard template SAMPLE.xlsx]Lists'!#REF!</xm:f>
          </x14:formula1>
          <xm:sqref>R4</xm:sqref>
        </x14:dataValidation>
        <x14:dataValidation type="list" allowBlank="1" showInputMessage="1" showErrorMessage="1" xr:uid="{00000000-0002-0000-0300-000001000000}">
          <x14:formula1>
            <xm:f>Lists!$Q$4:$Q$5</xm:f>
          </x14:formula1>
          <xm:sqref>D6:D38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205"/>
  <sheetViews>
    <sheetView showGridLines="0" zoomScaleNormal="100" zoomScaleSheetLayoutView="100" workbookViewId="0">
      <pane ySplit="5" topLeftCell="A23" activePane="bottomLeft" state="frozen"/>
      <selection activeCell="H6" sqref="H6:H38"/>
      <selection pane="bottomLeft" activeCell="E4" sqref="E4"/>
    </sheetView>
  </sheetViews>
  <sheetFormatPr defaultColWidth="9.109375" defaultRowHeight="15" x14ac:dyDescent="0.35"/>
  <cols>
    <col min="1" max="1" width="6.109375" style="19" customWidth="1"/>
    <col min="2" max="2" width="16" style="19" hidden="1" customWidth="1"/>
    <col min="3" max="3" width="2.33203125" style="19" customWidth="1"/>
    <col min="4" max="4" width="24" style="21" customWidth="1"/>
    <col min="5" max="5" width="14.33203125" style="21" customWidth="1"/>
    <col min="6" max="9" width="17.88671875" style="21" customWidth="1"/>
    <col min="10" max="10" width="23" style="21" customWidth="1"/>
    <col min="11" max="11" width="17.5546875" style="21" customWidth="1"/>
    <col min="12" max="12" width="2.33203125" style="21" customWidth="1"/>
    <col min="13" max="16" width="13.88671875" style="19" customWidth="1"/>
    <col min="17" max="32" width="9.109375" style="19"/>
    <col min="33" max="16384" width="9.109375" style="21"/>
  </cols>
  <sheetData>
    <row r="1" spans="2:13" s="19" customFormat="1" x14ac:dyDescent="0.35"/>
    <row r="2" spans="2:13" s="22" customFormat="1" hidden="1" x14ac:dyDescent="0.35">
      <c r="C2" s="326"/>
      <c r="D2" s="326"/>
      <c r="E2" s="326"/>
      <c r="F2" s="22">
        <f>VLOOKUP($E4,ColumNoSample,3,FALSE)</f>
        <v>4</v>
      </c>
      <c r="G2" s="22">
        <f>VLOOKUP($E4,ColumNoSample,4,FALSE)</f>
        <v>5</v>
      </c>
      <c r="I2" s="22">
        <f>VLOOKUP($E4,ColumNoSample,2,FALSE)</f>
        <v>3</v>
      </c>
      <c r="J2" s="22">
        <f>VLOOKUP($E4,ColumNoSample,5,FALSE)</f>
        <v>6</v>
      </c>
    </row>
    <row r="3" spans="2:13" s="19" customFormat="1" ht="16.8" thickBot="1" x14ac:dyDescent="0.4">
      <c r="C3" s="327" t="str">
        <f>+'Data Entry SAMPLE'!D3</f>
        <v>ABC Organization</v>
      </c>
      <c r="D3" s="328"/>
      <c r="E3" s="329"/>
      <c r="F3" s="120"/>
      <c r="G3" s="120"/>
      <c r="H3" s="120"/>
      <c r="I3" s="120"/>
      <c r="J3" s="120"/>
      <c r="K3" s="120" t="s">
        <v>24</v>
      </c>
      <c r="L3" s="121"/>
    </row>
    <row r="4" spans="2:13" s="19" customFormat="1" ht="18.75" customHeight="1" thickBot="1" x14ac:dyDescent="0.4">
      <c r="C4" s="330" t="s">
        <v>4</v>
      </c>
      <c r="D4" s="331"/>
      <c r="E4" s="136" t="s">
        <v>19</v>
      </c>
      <c r="F4" s="120"/>
      <c r="G4" s="122"/>
      <c r="H4" s="120"/>
      <c r="I4" s="120"/>
      <c r="J4" s="332"/>
      <c r="K4" s="332"/>
      <c r="L4" s="333"/>
    </row>
    <row r="5" spans="2:13" s="19" customFormat="1" ht="31.5" customHeight="1" x14ac:dyDescent="0.35">
      <c r="B5" s="38" t="s">
        <v>35</v>
      </c>
      <c r="C5" s="123"/>
      <c r="D5" s="334" t="s">
        <v>0</v>
      </c>
      <c r="E5" s="335"/>
      <c r="F5" s="137" t="s">
        <v>34</v>
      </c>
      <c r="G5" s="138" t="s">
        <v>3</v>
      </c>
      <c r="H5" s="139" t="s">
        <v>33</v>
      </c>
      <c r="I5" s="138" t="s">
        <v>25</v>
      </c>
      <c r="J5" s="336" t="s">
        <v>23</v>
      </c>
      <c r="K5" s="337"/>
      <c r="L5" s="129"/>
    </row>
    <row r="6" spans="2:13" s="19" customFormat="1" ht="15.75" customHeight="1" x14ac:dyDescent="0.35">
      <c r="B6" s="298">
        <f>IF(C6="",ROUND(F6-(+F6*G$45),2),ROUND(F6+(+F6*G$45),2))</f>
        <v>190000</v>
      </c>
      <c r="C6" s="301" t="str">
        <f>IF(+'Data Entry SAMPLE'!D6="","",'Data Entry SAMPLE'!D6)</f>
        <v/>
      </c>
      <c r="D6" s="302" t="str">
        <f>IF(+'Data Entry SAMPLE'!C6="","",'Data Entry SAMPLE'!C6)</f>
        <v>Cash on Hand</v>
      </c>
      <c r="E6" s="303"/>
      <c r="F6" s="320">
        <f>IF(D6="","",IF(VLOOKUP($D6,KPISample,F$2,FALSE)=0,0,IF(ISNUMBER(VLOOKUP($D6,KPISample,F$2,FALSE))=FALSE,0,VLOOKUP($D6,KPISample,F$2,FALSE))))</f>
        <v>200000</v>
      </c>
      <c r="G6" s="323">
        <f>IF(D6="","",IF(ISNUMBER(VLOOKUP($D6,KPISample,G$2,FALSE))=FALSE,0,IF(VLOOKUP($D6,KPISample,G$2,FALSE)=0,0,VLOOKUP($D6,KPISample,G$2,FALSE))))</f>
        <v>200000</v>
      </c>
      <c r="H6" s="311" t="str">
        <f>IF($D6="","",IF(G6=F6,"Meets/exceeds target",IF(AND($C6&lt;&gt;"",$G6&gt;$B6,G$45=0),"Off target",IF(AND($C6&lt;&gt;"",$G6&gt;$B6),"Off target (more than "&amp;+TEXT(G$45,"0%")&amp;+")",IF(AND($C6&lt;&gt;"",$G6&gt;F6,$G6&lt;=$B6),"Near target (within "&amp;+TEXT(G$45,"0%")&amp;+")",IF(AND($C6&lt;&gt;"",$G6&lt;$F6),"Meets/exceeds target",IF(AND($G6&lt;$B6,G$45=0),"Off target",IF($G6&lt;$B6,"Off target (more than "&amp;+TEXT(G$45,"0%")&amp;+")",IF(AND($G6&gt;=$B6,$G6&lt;=$F6),"Near target (within "&amp;+TEXT(G$45,"0%")&amp;+")",IF($G6&gt;$F6,"Meets/exceeds target",""))))))))))</f>
        <v>Meets/exceeds target</v>
      </c>
      <c r="I6" s="320">
        <f>IF(D6="","",IF(VLOOKUP($D6,KPISample,I$2,FALSE)=0,0,IF(ISNUMBER(VLOOKUP($D6,KPISample,I$2,FALSE))=FALSE,0,VLOOKUP($D6,KPISample,I$2,FALSE))))</f>
        <v>175600</v>
      </c>
      <c r="J6" s="289" t="str">
        <f>IF(D6="","",IF((VLOOKUP($D6,KPISample,J$2,FALSE))="","",VLOOKUP($D6,KPISample,J$2,FALSE)))</f>
        <v>target represents 2 months of operating expenses</v>
      </c>
      <c r="K6" s="290"/>
      <c r="L6" s="130"/>
      <c r="M6" s="39"/>
    </row>
    <row r="7" spans="2:13" s="19" customFormat="1" ht="15.75" customHeight="1" x14ac:dyDescent="0.35">
      <c r="B7" s="299"/>
      <c r="C7" s="301"/>
      <c r="D7" s="304"/>
      <c r="E7" s="305"/>
      <c r="F7" s="321"/>
      <c r="G7" s="324"/>
      <c r="H7" s="312"/>
      <c r="I7" s="321"/>
      <c r="J7" s="291"/>
      <c r="K7" s="292"/>
      <c r="L7" s="130"/>
    </row>
    <row r="8" spans="2:13" s="19" customFormat="1" x14ac:dyDescent="0.35">
      <c r="B8" s="300"/>
      <c r="C8" s="301"/>
      <c r="D8" s="306"/>
      <c r="E8" s="307"/>
      <c r="F8" s="322"/>
      <c r="G8" s="325"/>
      <c r="H8" s="313"/>
      <c r="I8" s="322"/>
      <c r="J8" s="293"/>
      <c r="K8" s="294"/>
      <c r="L8" s="130"/>
    </row>
    <row r="9" spans="2:13" s="19" customFormat="1" ht="15.75" customHeight="1" x14ac:dyDescent="0.35">
      <c r="B9" s="298">
        <f>IF(C9="",ROUND(F9-(+F9*G$45),2),ROUND(F9+(+F9*G$45),2))</f>
        <v>47.5</v>
      </c>
      <c r="C9" s="301" t="str">
        <f>IF(+'Data Entry SAMPLE'!D9="","",'Data Entry SAMPLE'!D9)</f>
        <v/>
      </c>
      <c r="D9" s="302" t="str">
        <f>IF(+'Data Entry SAMPLE'!C9="","",'Data Entry SAMPLE'!C9)</f>
        <v>Program Participants</v>
      </c>
      <c r="E9" s="303"/>
      <c r="F9" s="286">
        <f>IF(D9="","",IF(VLOOKUP($D9,KPISample,F$2,FALSE)=0,0,IF(ISNUMBER(VLOOKUP($D9,KPISample,F$2,FALSE))=FALSE,0,VLOOKUP($D9,KPISample,F$2,FALSE))))</f>
        <v>50</v>
      </c>
      <c r="G9" s="308">
        <f>IF(D9="","",IF(VLOOKUP($D9,KPISample,G$2,FALSE)=0,0,IF(ISNUMBER(VLOOKUP($D9,KPISample,G$2,FALSE))=FALSE,0,VLOOKUP($D9,KPISample,G$2,FALSE))))</f>
        <v>48</v>
      </c>
      <c r="H9" s="311" t="str">
        <f>IF($D9="","",IF(G9=F9,"Meets/exceeds target",IF(AND($C9&lt;&gt;"",$G9&gt;$B9,G$45=0),"Off target",IF(AND($C9&lt;&gt;"",$G9&gt;$B9),"Off target (more than "&amp;+TEXT(G$45,"0%")&amp;+")",IF(AND($C9&lt;&gt;"",$G9&gt;F9,$G9&lt;=$B9),"Near target (within "&amp;+TEXT(G$45,"0%")&amp;+")",IF(AND($C9&lt;&gt;"",$G9&lt;$F9),"Meets/exceeds target",IF(AND($G9&lt;$B9,G$45=0),"Off target",IF($G9&lt;$B9,"Off target (more than "&amp;+TEXT(G$45,"0%")&amp;+")",IF(AND($G9&gt;=$B9,$G9&lt;=$F9),"Near target (within "&amp;+TEXT(G$45,"0%")&amp;+")",IF($G9&gt;$F9,"Meets/exceeds target",""))))))))))</f>
        <v>Near target (within 5%)</v>
      </c>
      <c r="I9" s="286">
        <f>IF(D9="","",IF(VLOOKUP($D9,KPISample,I$2,FALSE)=0,0,IF(ISNUMBER(VLOOKUP($D9,KPISample,I$2,FALSE))=FALSE,0,VLOOKUP($D9,KPISample,I$2,FALSE))))</f>
        <v>88</v>
      </c>
      <c r="J9" s="289" t="str">
        <f>IF(D9="","",IF((VLOOKUP($D9,KPISample,J$2,FALSE))="","",VLOOKUP($D9,KPISample,J$2,FALSE)))</f>
        <v xml:space="preserve"> </v>
      </c>
      <c r="K9" s="290"/>
      <c r="L9" s="131"/>
    </row>
    <row r="10" spans="2:13" s="19" customFormat="1" ht="15.75" customHeight="1" x14ac:dyDescent="0.35">
      <c r="B10" s="299"/>
      <c r="C10" s="301"/>
      <c r="D10" s="304"/>
      <c r="E10" s="305"/>
      <c r="F10" s="287"/>
      <c r="G10" s="309"/>
      <c r="H10" s="312"/>
      <c r="I10" s="287"/>
      <c r="J10" s="291"/>
      <c r="K10" s="292"/>
      <c r="L10" s="131"/>
    </row>
    <row r="11" spans="2:13" s="19" customFormat="1" x14ac:dyDescent="0.35">
      <c r="B11" s="300"/>
      <c r="C11" s="301"/>
      <c r="D11" s="306"/>
      <c r="E11" s="307"/>
      <c r="F11" s="288"/>
      <c r="G11" s="310"/>
      <c r="H11" s="313"/>
      <c r="I11" s="288"/>
      <c r="J11" s="293"/>
      <c r="K11" s="294"/>
      <c r="L11" s="131"/>
    </row>
    <row r="12" spans="2:13" s="19" customFormat="1" ht="15.75" customHeight="1" x14ac:dyDescent="0.35">
      <c r="B12" s="298">
        <f>IF(C12="",ROUND(F12-(+F12*G$45),2),ROUND(F12+(+F12*G$45),2))</f>
        <v>1.05</v>
      </c>
      <c r="C12" s="301" t="str">
        <f>IF(+'Data Entry SAMPLE'!D12="","",'Data Entry SAMPLE'!D12)</f>
        <v>I</v>
      </c>
      <c r="D12" s="302" t="str">
        <f>IF(+'Data Entry SAMPLE'!C12="","",'Data Entry SAMPLE'!C12)</f>
        <v>Employee Turnover</v>
      </c>
      <c r="E12" s="303"/>
      <c r="F12" s="286">
        <f>IF(D12="","",IF(VLOOKUP($D12,KPISample,F$2,FALSE)=0,0,IF(ISNUMBER(VLOOKUP($D12,KPISample,F$2,FALSE))=FALSE,0,VLOOKUP($D12,KPISample,F$2,FALSE))))</f>
        <v>1</v>
      </c>
      <c r="G12" s="308">
        <f>IF(D12="","",IF(VLOOKUP($D12,KPISample,G$2,FALSE)=0,0,IF(ISNUMBER(VLOOKUP($D12,KPISample,G$2,FALSE))=FALSE,0,VLOOKUP($D12,KPISample,G$2,FALSE))))</f>
        <v>1</v>
      </c>
      <c r="H12" s="311" t="str">
        <f>IF($D12="","",IF(G12=F12,"Meets/exceeds target",IF(AND($C12&lt;&gt;"",$G12&gt;$B12,G$45=0),"Off target",IF(AND($C12&lt;&gt;"",$G12&gt;$B12),"Off target (more than "&amp;+TEXT(G$45,"0%")&amp;+")",IF(AND($C12&lt;&gt;"",$G12&gt;F12,$G12&lt;=$B12),"Near target (within "&amp;+TEXT(G$45,"0%")&amp;+")",IF(AND($C12&lt;&gt;"",$G12&lt;$F12),"Meets/exceeds target",IF(AND($G12&lt;$B12,G$45=0),"Off target",IF($G12&lt;$B12,"Off target (more than "&amp;+TEXT(G$45,"0%")&amp;+")",IF(AND($G12&gt;=$B12,$G12&lt;=$F12),"Near target (within "&amp;+TEXT(G$45,"0%")&amp;+")",IF($G12&gt;$F12,"Meets/exceeds target",""))))))))))</f>
        <v>Meets/exceeds target</v>
      </c>
      <c r="I12" s="286">
        <f>IF(D12="","",IF(VLOOKUP($D12,KPISample,I$2,FALSE)=0,0,IF(ISNUMBER(VLOOKUP($D12,KPISample,I$2,FALSE))=FALSE,0,VLOOKUP($D12,KPISample,I$2,FALSE))))</f>
        <v>0</v>
      </c>
      <c r="J12" s="289" t="str">
        <f>IF(D12="","",IF((VLOOKUP($D12,KPISample,J$2,FALSE))="","",VLOOKUP($D12,KPISample,J$2,FALSE)))</f>
        <v/>
      </c>
      <c r="K12" s="290"/>
      <c r="L12" s="130"/>
    </row>
    <row r="13" spans="2:13" s="19" customFormat="1" x14ac:dyDescent="0.35">
      <c r="B13" s="299"/>
      <c r="C13" s="301"/>
      <c r="D13" s="304"/>
      <c r="E13" s="305"/>
      <c r="F13" s="287"/>
      <c r="G13" s="309"/>
      <c r="H13" s="312"/>
      <c r="I13" s="287"/>
      <c r="J13" s="291"/>
      <c r="K13" s="292"/>
      <c r="L13" s="130"/>
    </row>
    <row r="14" spans="2:13" s="19" customFormat="1" x14ac:dyDescent="0.35">
      <c r="B14" s="300"/>
      <c r="C14" s="301"/>
      <c r="D14" s="306"/>
      <c r="E14" s="307"/>
      <c r="F14" s="288"/>
      <c r="G14" s="310"/>
      <c r="H14" s="313"/>
      <c r="I14" s="288"/>
      <c r="J14" s="293"/>
      <c r="K14" s="294"/>
      <c r="L14" s="130"/>
    </row>
    <row r="15" spans="2:13" s="19" customFormat="1" ht="15" customHeight="1" x14ac:dyDescent="0.35">
      <c r="B15" s="298">
        <f>IF(C15="",ROUND(F15-(+F15*G$45),2),ROUND(F15+(+F15*G$45),2))</f>
        <v>0.05</v>
      </c>
      <c r="C15" s="301" t="str">
        <f>IF(+'Data Entry SAMPLE'!D15="","",'Data Entry SAMPLE'!D15)</f>
        <v/>
      </c>
      <c r="D15" s="302" t="str">
        <f>IF(+'Data Entry SAMPLE'!C15="","",'Data Entry SAMPLE'!C15)</f>
        <v>profit margin</v>
      </c>
      <c r="E15" s="303"/>
      <c r="F15" s="314">
        <f>IF(D15="","",IF(VLOOKUP($D15,KPISample,F$2,FALSE)=0,0,IF(ISNUMBER(VLOOKUP($D15,KPISample,F$2,FALSE))=FALSE,0,VLOOKUP($D15,KPISample,F$2,FALSE))))</f>
        <v>0.05</v>
      </c>
      <c r="G15" s="317">
        <f>IF(D15="","",IF(VLOOKUP($D15,KPISample,G$2,FALSE)=0,0,IF(ISNUMBER(VLOOKUP($D15,KPISample,G$2,FALSE))=FALSE,0,VLOOKUP($D15,KPISample,G$2,FALSE))))</f>
        <v>0.04</v>
      </c>
      <c r="H15" s="311" t="str">
        <f>IF($D15="","",IF(G15=F15,"Meets/exceeds target",IF(AND($C15&lt;&gt;"",$G15&gt;$B15,G$45=0),"Off target",IF(AND($C15&lt;&gt;"",$G15&gt;$B15),"Off target (more than "&amp;+TEXT(G$45,"0%")&amp;+")",IF(AND($C15&lt;&gt;"",$G15&gt;F15,$G15&lt;=$B15),"Near target (within "&amp;+TEXT(G$45,"0%")&amp;+")",IF(AND($C15&lt;&gt;"",$G15&lt;$F15),"Meets/exceeds target",IF(AND($G15&lt;$B15,G$45=0),"Off target",IF($G15&lt;$B15,"Off target (more than "&amp;+TEXT(G$45,"0%")&amp;+")",IF(AND($G15&gt;=$B15,$G15&lt;=$F15),"Near target (within "&amp;+TEXT(G$45,"0%")&amp;+")",IF($G15&gt;$F15,"Meets/exceeds target",""))))))))))</f>
        <v>Off target (more than 5%)</v>
      </c>
      <c r="I15" s="314">
        <f>IF(D15="","",IF(VLOOKUP($D15,KPISample,I$2,FALSE)=0,0,IF(ISNUMBER(VLOOKUP($D15,KPISample,I$2,FALSE))=FALSE,0,VLOOKUP($D15,KPISample,I$2,FALSE))))</f>
        <v>0.05</v>
      </c>
      <c r="J15" s="289" t="str">
        <f>IF(D15="","",IF((VLOOKUP($D15,KPISample,J$2,FALSE))="","",VLOOKUP($D15,KPISample,J$2,FALSE)))</f>
        <v/>
      </c>
      <c r="K15" s="290"/>
      <c r="L15" s="130"/>
    </row>
    <row r="16" spans="2:13" s="19" customFormat="1" x14ac:dyDescent="0.35">
      <c r="B16" s="299"/>
      <c r="C16" s="301"/>
      <c r="D16" s="304"/>
      <c r="E16" s="305"/>
      <c r="F16" s="315"/>
      <c r="G16" s="318"/>
      <c r="H16" s="312"/>
      <c r="I16" s="315"/>
      <c r="J16" s="291"/>
      <c r="K16" s="292"/>
      <c r="L16" s="130"/>
    </row>
    <row r="17" spans="2:14" s="19" customFormat="1" x14ac:dyDescent="0.35">
      <c r="B17" s="300"/>
      <c r="C17" s="301"/>
      <c r="D17" s="306"/>
      <c r="E17" s="307"/>
      <c r="F17" s="316"/>
      <c r="G17" s="319"/>
      <c r="H17" s="313"/>
      <c r="I17" s="316"/>
      <c r="J17" s="293"/>
      <c r="K17" s="294"/>
      <c r="L17" s="130"/>
    </row>
    <row r="18" spans="2:14" s="19" customFormat="1" ht="15.75" customHeight="1" x14ac:dyDescent="0.35">
      <c r="B18" s="298" t="e">
        <f>IF(C18="",ROUND(F18-(+F18*G$45),2),ROUND(F18+(+F18*G$45),2))</f>
        <v>#VALUE!</v>
      </c>
      <c r="C18" s="301" t="str">
        <f>IF(+'Data Entry SAMPLE'!D18="","",'Data Entry SAMPLE'!D18)</f>
        <v/>
      </c>
      <c r="D18" s="302" t="str">
        <f>IF(+'Data Entry SAMPLE'!C18="","",'Data Entry SAMPLE'!C18)</f>
        <v/>
      </c>
      <c r="E18" s="303"/>
      <c r="F18" s="286" t="str">
        <f>IF(D18="","",IF(VLOOKUP($D18,KPISample,F$2,FALSE)=0,0,IF(ISNUMBER(VLOOKUP($D18,KPISample,F$2,FALSE))=FALSE,0,VLOOKUP($D18,KPISample,F$2,FALSE))))</f>
        <v/>
      </c>
      <c r="G18" s="308" t="str">
        <f>IF(D18="","",IF(VLOOKUP($D18,KPISample,G$2,FALSE)=0,0,IF(ISNUMBER(VLOOKUP($D18,KPISample,G$2,FALSE))=FALSE,0,VLOOKUP($D18,KPISample,G$2,FALSE))))</f>
        <v/>
      </c>
      <c r="H18" s="311" t="str">
        <f>IF($D18="","",IF(G18=F18,"Meets/exceeds target",IF(AND($C18&lt;&gt;"",$G18&gt;$B18,G$45=0),"Off target",IF(AND($C18&lt;&gt;"",$G18&gt;$B18),"Off target (more than "&amp;+TEXT(G$45,"0%")&amp;+")",IF(AND($C18&lt;&gt;"",$G18&gt;F18,$G18&lt;=$B18),"Near target (within "&amp;+TEXT(G$45,"0%")&amp;+")",IF(AND($C18&lt;&gt;"",$G18&lt;$F18),"Meets/exceeds target",IF(AND($G18&lt;$B18,G$45=0),"Off target",IF($G18&lt;$B18,"Off target (more than "&amp;+TEXT(G$45,"0%")&amp;+")",IF(AND($G18&gt;=$B18,$G18&lt;=$F18),"Near target (within "&amp;+TEXT(G$45,"0%")&amp;+")",IF($G18&gt;$F18,"Meets/exceeds target",""))))))))))</f>
        <v/>
      </c>
      <c r="I18" s="286" t="str">
        <f>IF(D18="","",IF(VLOOKUP($D18,KPISample,I$2,FALSE)=0,0,IF(ISNUMBER(VLOOKUP($D18,KPISample,I$2,FALSE))=FALSE,0,VLOOKUP($D18,KPISample,I$2,FALSE))))</f>
        <v/>
      </c>
      <c r="J18" s="289" t="str">
        <f>IF(D18="","",IF((VLOOKUP($D18,KPISample,J$2,FALSE))="","",VLOOKUP($D18,KPISample,J$2,FALSE)))</f>
        <v/>
      </c>
      <c r="K18" s="290"/>
      <c r="L18" s="130"/>
      <c r="N18" s="20"/>
    </row>
    <row r="19" spans="2:14" s="19" customFormat="1" x14ac:dyDescent="0.35">
      <c r="B19" s="299"/>
      <c r="C19" s="301"/>
      <c r="D19" s="304"/>
      <c r="E19" s="305"/>
      <c r="F19" s="287"/>
      <c r="G19" s="309"/>
      <c r="H19" s="312"/>
      <c r="I19" s="287"/>
      <c r="J19" s="291"/>
      <c r="K19" s="292"/>
      <c r="L19" s="130"/>
    </row>
    <row r="20" spans="2:14" s="19" customFormat="1" x14ac:dyDescent="0.35">
      <c r="B20" s="300"/>
      <c r="C20" s="301"/>
      <c r="D20" s="306"/>
      <c r="E20" s="307"/>
      <c r="F20" s="288"/>
      <c r="G20" s="310"/>
      <c r="H20" s="313"/>
      <c r="I20" s="288"/>
      <c r="J20" s="293"/>
      <c r="K20" s="294"/>
      <c r="L20" s="130"/>
    </row>
    <row r="21" spans="2:14" s="19" customFormat="1" ht="15.75" customHeight="1" x14ac:dyDescent="0.35">
      <c r="B21" s="298" t="e">
        <f>IF(C21="",ROUND(F21-(+F21*G$45),2),ROUND(F21+(+F21*G$45),2))</f>
        <v>#VALUE!</v>
      </c>
      <c r="C21" s="301" t="str">
        <f>IF(+'Data Entry SAMPLE'!D21="","",'Data Entry SAMPLE'!D21)</f>
        <v/>
      </c>
      <c r="D21" s="302" t="str">
        <f>IF(+'Data Entry SAMPLE'!C21="","",'Data Entry SAMPLE'!C21)</f>
        <v/>
      </c>
      <c r="E21" s="303"/>
      <c r="F21" s="286" t="str">
        <f>IF(D21="","",IF(VLOOKUP($D21,KPISample,F$2,FALSE)=0,0,IF(ISNUMBER(VLOOKUP($D21,KPISample,F$2,FALSE))=FALSE,0,VLOOKUP($D21,KPISample,F$2,FALSE))))</f>
        <v/>
      </c>
      <c r="G21" s="308" t="str">
        <f>IF(D21="","",IF(VLOOKUP($D21,KPISample,G$2,FALSE)=0,0,IF(ISNUMBER(VLOOKUP($D21,KPISample,G$2,FALSE))=FALSE,0,VLOOKUP($D21,KPISample,G$2,FALSE))))</f>
        <v/>
      </c>
      <c r="H21" s="311" t="str">
        <f>IF($D21="","",IF(G21=F21,"Meets/exceeds target",IF(AND($C21&lt;&gt;"",$G21&gt;$B21,G$45=0),"Off target",IF(AND($C21&lt;&gt;"",$G21&gt;$B21),"Off target (more than "&amp;+TEXT(G$45,"0%")&amp;+")",IF(AND($C21&lt;&gt;"",$G21&gt;F21,$G21&lt;=$B21),"Near target (within "&amp;+TEXT(G$45,"0%")&amp;+")",IF(AND($C21&lt;&gt;"",$G21&lt;$F21),"Meets/exceeds target",IF(AND($G21&lt;$B21,G$45=0),"Off target",IF($G21&lt;$B21,"Off target (more than "&amp;+TEXT(G$45,"0%")&amp;+")",IF(AND($G21&gt;=$B21,$G21&lt;=$F21),"Near target (within "&amp;+TEXT(G$45,"0%")&amp;+")",IF($G21&gt;$F21,"Meets/exceeds target",""))))))))))</f>
        <v/>
      </c>
      <c r="I21" s="286" t="str">
        <f>IF(D21="","",IF(VLOOKUP($D21,KPISample,I$2,FALSE)=0,0,IF(ISNUMBER(VLOOKUP($D21,KPISample,I$2,FALSE))=FALSE,0,VLOOKUP($D21,KPISample,I$2,FALSE))))</f>
        <v/>
      </c>
      <c r="J21" s="289" t="str">
        <f>IF(D21="","",IF((VLOOKUP($D21,KPISample,J$2,FALSE))="","",VLOOKUP($D21,KPISample,J$2,FALSE)))</f>
        <v/>
      </c>
      <c r="K21" s="290"/>
      <c r="L21" s="130"/>
    </row>
    <row r="22" spans="2:14" s="19" customFormat="1" ht="15.75" customHeight="1" x14ac:dyDescent="0.35">
      <c r="B22" s="299"/>
      <c r="C22" s="301"/>
      <c r="D22" s="304"/>
      <c r="E22" s="305"/>
      <c r="F22" s="287"/>
      <c r="G22" s="309"/>
      <c r="H22" s="312"/>
      <c r="I22" s="287"/>
      <c r="J22" s="291"/>
      <c r="K22" s="292"/>
      <c r="L22" s="130"/>
    </row>
    <row r="23" spans="2:14" s="19" customFormat="1" x14ac:dyDescent="0.35">
      <c r="B23" s="300"/>
      <c r="C23" s="301"/>
      <c r="D23" s="306"/>
      <c r="E23" s="307"/>
      <c r="F23" s="288"/>
      <c r="G23" s="310"/>
      <c r="H23" s="313"/>
      <c r="I23" s="288"/>
      <c r="J23" s="293"/>
      <c r="K23" s="294"/>
      <c r="L23" s="130"/>
    </row>
    <row r="24" spans="2:14" s="19" customFormat="1" ht="15.75" customHeight="1" x14ac:dyDescent="0.35">
      <c r="B24" s="298" t="e">
        <f>IF(C24="",ROUND(F24-(+F24*G$45),2),ROUND(F24+(+F24*G$45),2))</f>
        <v>#VALUE!</v>
      </c>
      <c r="C24" s="301" t="str">
        <f>IF(+'Data Entry SAMPLE'!D24="","",'Data Entry SAMPLE'!D24)</f>
        <v/>
      </c>
      <c r="D24" s="302" t="str">
        <f>IF(+'Data Entry SAMPLE'!C24="","",'Data Entry SAMPLE'!C24)</f>
        <v/>
      </c>
      <c r="E24" s="303"/>
      <c r="F24" s="286" t="str">
        <f>IF(D24="","",IF(VLOOKUP($D24,KPISample,F$2,FALSE)=0,0,IF(ISNUMBER(VLOOKUP($D24,KPISample,F$2,FALSE))=FALSE,0,VLOOKUP($D24,KPISample,F$2,FALSE))))</f>
        <v/>
      </c>
      <c r="G24" s="308" t="str">
        <f>IF(D24="","",IF(VLOOKUP($D24,KPISample,G$2,FALSE)=0,0,IF(ISNUMBER(VLOOKUP($D24,KPISample,G$2,FALSE))=FALSE,0,VLOOKUP($D24,KPISample,G$2,FALSE))))</f>
        <v/>
      </c>
      <c r="H24" s="311" t="str">
        <f>IF($D24="","",IF(G24=F24,"Meets/exceeds target",IF(AND($C24&lt;&gt;"",$G24&gt;$B24,G$45=0),"Off target",IF(AND($C24&lt;&gt;"",$G24&gt;$B24),"Off target (more than "&amp;+TEXT(G$45,"0%")&amp;+")",IF(AND($C24&lt;&gt;"",$G24&gt;F24,$G24&lt;=$B24),"Near target (within "&amp;+TEXT(G$45,"0%")&amp;+")",IF(AND($C24&lt;&gt;"",$G24&lt;$F24),"Meets/exceeds target",IF(AND($G24&lt;$B24,G$45=0),"Off target",IF($G24&lt;$B24,"Off target (more than "&amp;+TEXT(G$45,"0%")&amp;+")",IF(AND($G24&gt;=$B24,$G24&lt;=$F24),"Near target (within "&amp;+TEXT(G$45,"0%")&amp;+")",IF($G24&gt;$F24,"Meets/exceeds target",""))))))))))</f>
        <v/>
      </c>
      <c r="I24" s="286" t="str">
        <f>IF(D24="","",IF(VLOOKUP($D24,KPISample,I$2,FALSE)=0,0,IF(ISNUMBER(VLOOKUP($D24,KPISample,I$2,FALSE))=FALSE,0,VLOOKUP($D24,KPISample,I$2,FALSE))))</f>
        <v/>
      </c>
      <c r="J24" s="289" t="str">
        <f>IF(D24="","",IF((VLOOKUP($D24,KPISample,J$2,FALSE))="","",VLOOKUP($D24,KPISample,J$2,FALSE)))</f>
        <v/>
      </c>
      <c r="K24" s="290"/>
      <c r="L24" s="130"/>
    </row>
    <row r="25" spans="2:14" s="19" customFormat="1" ht="15.75" customHeight="1" x14ac:dyDescent="0.35">
      <c r="B25" s="299"/>
      <c r="C25" s="301"/>
      <c r="D25" s="304"/>
      <c r="E25" s="305"/>
      <c r="F25" s="287"/>
      <c r="G25" s="309"/>
      <c r="H25" s="312"/>
      <c r="I25" s="287"/>
      <c r="J25" s="291"/>
      <c r="K25" s="292"/>
      <c r="L25" s="130"/>
    </row>
    <row r="26" spans="2:14" s="19" customFormat="1" x14ac:dyDescent="0.35">
      <c r="B26" s="300"/>
      <c r="C26" s="301"/>
      <c r="D26" s="306"/>
      <c r="E26" s="307"/>
      <c r="F26" s="288"/>
      <c r="G26" s="310"/>
      <c r="H26" s="313"/>
      <c r="I26" s="288"/>
      <c r="J26" s="293"/>
      <c r="K26" s="294"/>
      <c r="L26" s="130"/>
    </row>
    <row r="27" spans="2:14" s="19" customFormat="1" ht="15.75" customHeight="1" x14ac:dyDescent="0.35">
      <c r="B27" s="298" t="e">
        <f>IF(C27="",ROUND(F27-(+F27*G$45),2),ROUND(F27+(+F27*G$45),2))</f>
        <v>#VALUE!</v>
      </c>
      <c r="C27" s="301" t="str">
        <f>IF(+'Data Entry SAMPLE'!D27="","",'Data Entry SAMPLE'!D27)</f>
        <v/>
      </c>
      <c r="D27" s="302" t="str">
        <f>IF(+'Data Entry SAMPLE'!C27="","",'Data Entry SAMPLE'!C27)</f>
        <v/>
      </c>
      <c r="E27" s="303"/>
      <c r="F27" s="286" t="str">
        <f>IF(D27="","",IF(VLOOKUP($D27,KPISample,F$2,FALSE)=0,0,IF(ISNUMBER(VLOOKUP($D27,KPISample,F$2,FALSE))=FALSE,0,VLOOKUP($D27,KPISample,F$2,FALSE))))</f>
        <v/>
      </c>
      <c r="G27" s="308" t="str">
        <f>IF(D27="","",IF(VLOOKUP($D27,KPISample,G$2,FALSE)=0,0,IF(ISNUMBER(VLOOKUP($D27,KPISample,G$2,FALSE))=FALSE,0,VLOOKUP($D27,KPISample,G$2,FALSE))))</f>
        <v/>
      </c>
      <c r="H27" s="311" t="str">
        <f>IF($D27="","",IF(G27=F27,"Meets/exceeds target",IF(AND($C27&lt;&gt;"",$G27&gt;$B27,G$45=0),"Off target",IF(AND($C27&lt;&gt;"",$G27&gt;$B27),"Off target (more than "&amp;+TEXT(G$45,"0%")&amp;+")",IF(AND($C27&lt;&gt;"",$G27&gt;F27,$G27&lt;=$B27),"Near target (within "&amp;+TEXT(G$45,"0%")&amp;+")",IF(AND($C27&lt;&gt;"",$G27&lt;$F27),"Meets/exceeds target",IF(AND($G27&lt;$B27,G$45=0),"Off target",IF($G27&lt;$B27,"Off target (more than "&amp;+TEXT(G$45,"0%")&amp;+")",IF(AND($G27&gt;=$B27,$G27&lt;=$F27),"Near target (within "&amp;+TEXT(G$45,"0%")&amp;+")",IF($G27&gt;$F27,"Meets/exceeds target",""))))))))))</f>
        <v/>
      </c>
      <c r="I27" s="286" t="str">
        <f>IF(D27="","",IF(VLOOKUP($D27,KPISample,I$2,FALSE)=0,0,IF(ISNUMBER(VLOOKUP($D27,KPISample,I$2,FALSE))=FALSE,0,VLOOKUP($D27,KPISample,I$2,FALSE))))</f>
        <v/>
      </c>
      <c r="J27" s="289" t="str">
        <f>IF(D27="","",IF((VLOOKUP($D27,KPISample,J$2,FALSE))="","",VLOOKUP($D27,KPISample,J$2,FALSE)))</f>
        <v/>
      </c>
      <c r="K27" s="290"/>
      <c r="L27" s="130"/>
    </row>
    <row r="28" spans="2:14" s="19" customFormat="1" ht="15.75" customHeight="1" x14ac:dyDescent="0.35">
      <c r="B28" s="299"/>
      <c r="C28" s="301"/>
      <c r="D28" s="304"/>
      <c r="E28" s="305"/>
      <c r="F28" s="287"/>
      <c r="G28" s="309"/>
      <c r="H28" s="312"/>
      <c r="I28" s="287"/>
      <c r="J28" s="291"/>
      <c r="K28" s="292"/>
      <c r="L28" s="130"/>
    </row>
    <row r="29" spans="2:14" s="19" customFormat="1" x14ac:dyDescent="0.35">
      <c r="B29" s="300"/>
      <c r="C29" s="301"/>
      <c r="D29" s="306"/>
      <c r="E29" s="307"/>
      <c r="F29" s="288"/>
      <c r="G29" s="310"/>
      <c r="H29" s="313"/>
      <c r="I29" s="288"/>
      <c r="J29" s="293"/>
      <c r="K29" s="294"/>
      <c r="L29" s="130"/>
    </row>
    <row r="30" spans="2:14" s="19" customFormat="1" ht="15.75" customHeight="1" x14ac:dyDescent="0.35">
      <c r="B30" s="298" t="e">
        <f>IF(C30="",ROUND(F30-(+F30*G$45),2),ROUND(F30+(+F30*G$45),2))</f>
        <v>#VALUE!</v>
      </c>
      <c r="C30" s="301" t="str">
        <f>IF(+'Data Entry SAMPLE'!D30="","",'Data Entry SAMPLE'!D30)</f>
        <v/>
      </c>
      <c r="D30" s="302" t="str">
        <f>IF(+'Data Entry SAMPLE'!C30="","",'Data Entry SAMPLE'!C30)</f>
        <v/>
      </c>
      <c r="E30" s="303"/>
      <c r="F30" s="286" t="str">
        <f>IF(D30="","",IF(VLOOKUP($D30,KPISample,F$2,FALSE)=0,0,IF(ISNUMBER(VLOOKUP($D30,KPISample,F$2,FALSE))=FALSE,0,VLOOKUP($D30,KPISample,F$2,FALSE))))</f>
        <v/>
      </c>
      <c r="G30" s="308" t="str">
        <f>IF(D30="","",IF(VLOOKUP($D30,KPISample,G$2,FALSE)=0,0,IF(ISNUMBER(VLOOKUP($D30,KPISample,G$2,FALSE))=FALSE,0,VLOOKUP($D30,KPISample,G$2,FALSE))))</f>
        <v/>
      </c>
      <c r="H30" s="311" t="str">
        <f>IF($D30="","",IF(G30=F30,"Meets/exceeds target",IF(AND($C30&lt;&gt;"",$G30&gt;$B30,G$45=0),"Off target",IF(AND($C30&lt;&gt;"",$G30&gt;$B30),"Off target (more than "&amp;+TEXT(G$45,"0%")&amp;+")",IF(AND($C30&lt;&gt;"",$G30&gt;F30,$G30&lt;=$B30),"Near target (within "&amp;+TEXT(G$45,"0%")&amp;+")",IF(AND($C30&lt;&gt;"",$G30&lt;$F30),"Meets/exceeds target",IF(AND($G30&lt;$B30,G$45=0),"Off target",IF($G30&lt;$B30,"Off target (more than "&amp;+TEXT(G$45,"0%")&amp;+")",IF(AND($G30&gt;=$B30,$G30&lt;=$F30),"Near target (within "&amp;+TEXT(G$45,"0%")&amp;+")",IF($G30&gt;$F30,"Meets/exceeds target",""))))))))))</f>
        <v/>
      </c>
      <c r="I30" s="286" t="str">
        <f>IF(D30="","",IF(VLOOKUP($D30,KPISample,I$2,FALSE)=0,0,IF(ISNUMBER(VLOOKUP($D30,KPISample,I$2,FALSE))=FALSE,0,VLOOKUP($D30,KPISample,I$2,FALSE))))</f>
        <v/>
      </c>
      <c r="J30" s="289" t="str">
        <f>IF(D30="","",IF((VLOOKUP($D30,KPISample,J$2,FALSE))="","",VLOOKUP($D30,KPISample,J$2,FALSE)))</f>
        <v/>
      </c>
      <c r="K30" s="290"/>
      <c r="L30" s="130"/>
    </row>
    <row r="31" spans="2:14" s="19" customFormat="1" ht="15.75" customHeight="1" x14ac:dyDescent="0.35">
      <c r="B31" s="299"/>
      <c r="C31" s="301"/>
      <c r="D31" s="304"/>
      <c r="E31" s="305"/>
      <c r="F31" s="287"/>
      <c r="G31" s="309"/>
      <c r="H31" s="312"/>
      <c r="I31" s="287"/>
      <c r="J31" s="291"/>
      <c r="K31" s="292"/>
      <c r="L31" s="130"/>
    </row>
    <row r="32" spans="2:14" s="19" customFormat="1" x14ac:dyDescent="0.35">
      <c r="B32" s="300"/>
      <c r="C32" s="301"/>
      <c r="D32" s="306"/>
      <c r="E32" s="307"/>
      <c r="F32" s="288"/>
      <c r="G32" s="310"/>
      <c r="H32" s="313"/>
      <c r="I32" s="288"/>
      <c r="J32" s="293"/>
      <c r="K32" s="294"/>
      <c r="L32" s="130"/>
    </row>
    <row r="33" spans="2:12" s="19" customFormat="1" ht="15.75" customHeight="1" x14ac:dyDescent="0.35">
      <c r="B33" s="298" t="e">
        <f>IF(C33="",ROUND(F33-(+F33*G$45),2),ROUND(F33+(+F33*G$45),2))</f>
        <v>#VALUE!</v>
      </c>
      <c r="C33" s="301" t="str">
        <f>IF(+'Data Entry SAMPLE'!D33="","",'Data Entry SAMPLE'!D33)</f>
        <v/>
      </c>
      <c r="D33" s="302" t="str">
        <f>IF(+'Data Entry SAMPLE'!C33="","",'Data Entry SAMPLE'!C33)</f>
        <v/>
      </c>
      <c r="E33" s="303"/>
      <c r="F33" s="286" t="str">
        <f>IF(D33="","",IF(VLOOKUP($D33,KPISample,F$2,FALSE)=0,0,IF(ISNUMBER(VLOOKUP($D33,KPISample,F$2,FALSE))=FALSE,0,VLOOKUP($D33,KPISample,F$2,FALSE))))</f>
        <v/>
      </c>
      <c r="G33" s="308" t="str">
        <f>IF(D33="","",IF(VLOOKUP($D33,KPISample,G$2,FALSE)=0,0,IF(ISNUMBER(VLOOKUP($D33,KPISample,G$2,FALSE))=FALSE,0,VLOOKUP($D33,KPISample,G$2,FALSE))))</f>
        <v/>
      </c>
      <c r="H33" s="311" t="str">
        <f>IF($D33="","",IF(G33=F33,"Meets/exceeds target",IF(AND($C33&lt;&gt;"",$G33&gt;$B33,G$45=0),"Off target",IF(AND($C33&lt;&gt;"",$G33&gt;$B33),"Off target (more than "&amp;+TEXT(G$45,"0%")&amp;+")",IF(AND($C33&lt;&gt;"",$G33&gt;F33,$G33&lt;=$B33),"Near target (within "&amp;+TEXT(G$45,"0%")&amp;+")",IF(AND($C33&lt;&gt;"",$G33&lt;$F33),"Meets/exceeds target",IF(AND($G33&lt;$B33,G$45=0),"Off target",IF($G33&lt;$B33,"Off target (more than "&amp;+TEXT(G$45,"0%")&amp;+")",IF(AND($G33&gt;=$B33,$G33&lt;=$F33),"Near target (within "&amp;+TEXT(G$45,"0%")&amp;+")",IF($G33&gt;$F33,"Meets/exceeds target",""))))))))))</f>
        <v/>
      </c>
      <c r="I33" s="286" t="str">
        <f>IF(D33="","",IF(VLOOKUP($D33,KPISample,I$2,FALSE)=0,0,IF(ISNUMBER(VLOOKUP($D33,KPISample,I$2,FALSE))=FALSE,0,VLOOKUP($D33,KPISample,I$2,FALSE))))</f>
        <v/>
      </c>
      <c r="J33" s="289" t="str">
        <f>IF(D33="","",IF((VLOOKUP($D33,KPISample,J$2,FALSE))="","",VLOOKUP($D33,KPISample,J$2,FALSE)))</f>
        <v/>
      </c>
      <c r="K33" s="290"/>
      <c r="L33" s="130"/>
    </row>
    <row r="34" spans="2:12" s="19" customFormat="1" ht="15.75" customHeight="1" x14ac:dyDescent="0.35">
      <c r="B34" s="299"/>
      <c r="C34" s="301"/>
      <c r="D34" s="304"/>
      <c r="E34" s="305"/>
      <c r="F34" s="287"/>
      <c r="G34" s="309"/>
      <c r="H34" s="312"/>
      <c r="I34" s="287"/>
      <c r="J34" s="291"/>
      <c r="K34" s="292"/>
      <c r="L34" s="130"/>
    </row>
    <row r="35" spans="2:12" s="19" customFormat="1" x14ac:dyDescent="0.35">
      <c r="B35" s="300"/>
      <c r="C35" s="301"/>
      <c r="D35" s="306"/>
      <c r="E35" s="307"/>
      <c r="F35" s="288"/>
      <c r="G35" s="310"/>
      <c r="H35" s="313"/>
      <c r="I35" s="288"/>
      <c r="J35" s="293"/>
      <c r="K35" s="294"/>
      <c r="L35" s="130"/>
    </row>
    <row r="36" spans="2:12" s="19" customFormat="1" ht="15.75" customHeight="1" x14ac:dyDescent="0.35">
      <c r="B36" s="298" t="e">
        <f>IF(C36="",ROUND(F36-(+F36*G$45),2),ROUND(F36+(+F36*G$45),2))</f>
        <v>#VALUE!</v>
      </c>
      <c r="C36" s="301" t="str">
        <f>IF(+'Data Entry SAMPLE'!D36="","",'Data Entry SAMPLE'!D36)</f>
        <v/>
      </c>
      <c r="D36" s="302" t="str">
        <f>IF(+'Data Entry SAMPLE'!C36="","",'Data Entry SAMPLE'!C36)</f>
        <v/>
      </c>
      <c r="E36" s="303"/>
      <c r="F36" s="286" t="str">
        <f>IF(D36="","",IF(VLOOKUP($D36,KPISample,F$2,FALSE)=0,0,IF(ISNUMBER(VLOOKUP($D36,KPISample,F$2,FALSE))=FALSE,0,VLOOKUP($D36,KPISample,F$2,FALSE))))</f>
        <v/>
      </c>
      <c r="G36" s="308" t="str">
        <f>IF(D36="","",IF(VLOOKUP($D36,KPISample,G$2,FALSE)=0,0,IF(ISNUMBER(VLOOKUP($D36,KPISample,G$2,FALSE))=FALSE,0,VLOOKUP($D36,KPISample,G$2,FALSE))))</f>
        <v/>
      </c>
      <c r="H36" s="311" t="str">
        <f>IF($D36="","",IF(G36=F36,"Meets/exceeds target",IF(AND($C36&lt;&gt;"",$G36&gt;$B36,G$45=0),"Off target",IF(AND($C36&lt;&gt;"",$G36&gt;$B36),"Off target (more than "&amp;+TEXT(G$45,"0%")&amp;+")",IF(AND($C36&lt;&gt;"",$G36&gt;F36,$G36&lt;=$B36),"Near target (within "&amp;+TEXT(G$45,"0%")&amp;+")",IF(AND($C36&lt;&gt;"",$G36&lt;$F36),"Meets/exceeds target",IF(AND($G36&lt;$B36,G$45=0),"Off target",IF($G36&lt;$B36,"Off target (more than "&amp;+TEXT(G$45,"0%")&amp;+")",IF(AND($G36&gt;=$B36,$G36&lt;=$F36),"Near target (within "&amp;+TEXT(G$45,"0%")&amp;+")",IF($G36&gt;$F36,"Meets/exceeds target",""))))))))))</f>
        <v/>
      </c>
      <c r="I36" s="286" t="str">
        <f>IF(D36="","",IF(VLOOKUP($D36,KPISample,I$2,FALSE)=0,0,IF(ISNUMBER(VLOOKUP($D36,KPISample,I$2,FALSE))=FALSE,0,VLOOKUP($D36,KPISample,I$2,FALSE))))</f>
        <v/>
      </c>
      <c r="J36" s="289" t="str">
        <f>IF(D36="","",IF((VLOOKUP($D36,KPISample,J$2,FALSE))="","",VLOOKUP($D36,KPISample,J$2,FALSE)))</f>
        <v/>
      </c>
      <c r="K36" s="290"/>
      <c r="L36" s="130"/>
    </row>
    <row r="37" spans="2:12" s="19" customFormat="1" ht="15.75" customHeight="1" x14ac:dyDescent="0.35">
      <c r="B37" s="299"/>
      <c r="C37" s="301"/>
      <c r="D37" s="304"/>
      <c r="E37" s="305"/>
      <c r="F37" s="287"/>
      <c r="G37" s="309"/>
      <c r="H37" s="312"/>
      <c r="I37" s="287"/>
      <c r="J37" s="291"/>
      <c r="K37" s="292"/>
      <c r="L37" s="130"/>
    </row>
    <row r="38" spans="2:12" s="19" customFormat="1" x14ac:dyDescent="0.35">
      <c r="B38" s="300"/>
      <c r="C38" s="301"/>
      <c r="D38" s="306"/>
      <c r="E38" s="307"/>
      <c r="F38" s="288"/>
      <c r="G38" s="310"/>
      <c r="H38" s="313"/>
      <c r="I38" s="288"/>
      <c r="J38" s="293"/>
      <c r="K38" s="294"/>
      <c r="L38" s="130"/>
    </row>
    <row r="39" spans="2:12" s="19" customFormat="1" ht="6" customHeight="1" x14ac:dyDescent="0.35">
      <c r="C39" s="124"/>
      <c r="D39" s="43"/>
      <c r="E39" s="43"/>
      <c r="F39" s="44"/>
      <c r="G39" s="45"/>
      <c r="H39" s="44"/>
      <c r="I39" s="46"/>
      <c r="J39" s="47"/>
      <c r="K39" s="47"/>
      <c r="L39" s="132"/>
    </row>
    <row r="40" spans="2:12" s="19" customFormat="1" ht="12" customHeight="1" x14ac:dyDescent="0.35">
      <c r="C40" s="124"/>
      <c r="D40" s="295"/>
      <c r="E40" s="295"/>
      <c r="F40" s="295"/>
      <c r="G40" s="30"/>
      <c r="H40" s="29" t="s">
        <v>2</v>
      </c>
      <c r="I40" s="28"/>
      <c r="J40" s="28"/>
      <c r="K40" s="28"/>
      <c r="L40" s="133"/>
    </row>
    <row r="41" spans="2:12" s="19" customFormat="1" ht="12" customHeight="1" x14ac:dyDescent="0.35">
      <c r="C41" s="124"/>
      <c r="D41" s="295"/>
      <c r="E41" s="295"/>
      <c r="F41" s="295"/>
      <c r="G41" s="31"/>
      <c r="H41" s="32" t="s">
        <v>48</v>
      </c>
      <c r="I41" s="28"/>
      <c r="J41" s="28"/>
      <c r="K41" s="28"/>
      <c r="L41" s="134"/>
    </row>
    <row r="42" spans="2:12" s="19" customFormat="1" ht="12" customHeight="1" x14ac:dyDescent="0.35">
      <c r="C42" s="124"/>
      <c r="D42" s="295"/>
      <c r="E42" s="295"/>
      <c r="F42" s="295"/>
      <c r="G42" s="33"/>
      <c r="H42" s="32" t="s">
        <v>49</v>
      </c>
      <c r="I42" s="28"/>
      <c r="J42" s="28"/>
      <c r="K42" s="28"/>
      <c r="L42" s="133"/>
    </row>
    <row r="43" spans="2:12" s="19" customFormat="1" ht="12" customHeight="1" x14ac:dyDescent="0.35">
      <c r="C43" s="124"/>
      <c r="D43" s="295"/>
      <c r="E43" s="295"/>
      <c r="F43" s="295"/>
      <c r="G43" s="34"/>
      <c r="H43" s="35" t="s">
        <v>50</v>
      </c>
      <c r="I43" s="28"/>
      <c r="J43" s="28"/>
      <c r="K43" s="28"/>
      <c r="L43" s="133"/>
    </row>
    <row r="44" spans="2:12" s="19" customFormat="1" ht="3.75" customHeight="1" x14ac:dyDescent="0.35">
      <c r="C44" s="123"/>
      <c r="D44" s="295"/>
      <c r="E44" s="295"/>
      <c r="F44" s="295"/>
      <c r="G44" s="42"/>
      <c r="H44" s="27"/>
      <c r="I44" s="28"/>
      <c r="J44" s="28"/>
      <c r="K44" s="28"/>
      <c r="L44" s="133"/>
    </row>
    <row r="45" spans="2:12" s="19" customFormat="1" ht="15.75" customHeight="1" x14ac:dyDescent="0.35">
      <c r="C45" s="125" t="s">
        <v>31</v>
      </c>
      <c r="D45" s="295"/>
      <c r="E45" s="295"/>
      <c r="F45" s="295"/>
      <c r="G45" s="48">
        <v>0.05</v>
      </c>
      <c r="H45" s="296" t="s">
        <v>52</v>
      </c>
      <c r="I45" s="297"/>
      <c r="J45" s="49"/>
      <c r="K45" s="49"/>
      <c r="L45" s="133"/>
    </row>
    <row r="46" spans="2:12" s="19" customFormat="1" ht="6" customHeight="1" x14ac:dyDescent="0.35">
      <c r="C46" s="123"/>
      <c r="D46" s="295"/>
      <c r="E46" s="295"/>
      <c r="F46" s="295"/>
      <c r="G46" s="42"/>
      <c r="H46" s="42"/>
      <c r="I46" s="28"/>
      <c r="J46" s="28"/>
      <c r="K46" s="28"/>
      <c r="L46" s="131"/>
    </row>
    <row r="47" spans="2:12" s="19" customFormat="1" ht="12.15" customHeight="1" x14ac:dyDescent="0.35">
      <c r="C47" s="126"/>
      <c r="D47" s="127"/>
      <c r="E47" s="127"/>
      <c r="F47" s="127"/>
      <c r="G47" s="127"/>
      <c r="H47" s="127"/>
      <c r="I47" s="127"/>
      <c r="J47" s="127"/>
      <c r="K47" s="127"/>
      <c r="L47" s="128"/>
    </row>
    <row r="48" spans="2:12" s="19" customFormat="1" x14ac:dyDescent="0.35"/>
    <row r="49" spans="7:7" s="19" customFormat="1" x14ac:dyDescent="0.35"/>
    <row r="50" spans="7:7" s="19" customFormat="1" x14ac:dyDescent="0.35">
      <c r="G50" s="37"/>
    </row>
    <row r="51" spans="7:7" s="19" customFormat="1" x14ac:dyDescent="0.35"/>
    <row r="52" spans="7:7" s="19" customFormat="1" x14ac:dyDescent="0.35"/>
    <row r="53" spans="7:7" s="19" customFormat="1" x14ac:dyDescent="0.35"/>
    <row r="54" spans="7:7" s="19" customFormat="1" x14ac:dyDescent="0.35"/>
    <row r="55" spans="7:7" s="19" customFormat="1" x14ac:dyDescent="0.35"/>
    <row r="56" spans="7:7" s="19" customFormat="1" x14ac:dyDescent="0.35"/>
    <row r="57" spans="7:7" s="19" customFormat="1" x14ac:dyDescent="0.35"/>
    <row r="58" spans="7:7" s="19" customFormat="1" x14ac:dyDescent="0.35"/>
    <row r="59" spans="7:7" s="19" customFormat="1" x14ac:dyDescent="0.35"/>
    <row r="60" spans="7:7" s="19" customFormat="1" x14ac:dyDescent="0.35"/>
    <row r="61" spans="7:7" s="19" customFormat="1" x14ac:dyDescent="0.35"/>
    <row r="62" spans="7:7" s="19" customFormat="1" x14ac:dyDescent="0.35"/>
    <row r="63" spans="7:7" s="19" customFormat="1" x14ac:dyDescent="0.35"/>
    <row r="64" spans="7:7" s="19" customFormat="1" x14ac:dyDescent="0.35"/>
    <row r="65" s="19" customFormat="1" x14ac:dyDescent="0.35"/>
    <row r="66" s="19" customFormat="1" x14ac:dyDescent="0.35"/>
    <row r="67" s="19" customFormat="1" x14ac:dyDescent="0.35"/>
    <row r="68" s="19" customFormat="1" x14ac:dyDescent="0.35"/>
    <row r="69" s="19" customFormat="1" x14ac:dyDescent="0.35"/>
    <row r="70" s="19" customFormat="1" x14ac:dyDescent="0.35"/>
    <row r="71" s="19" customFormat="1" x14ac:dyDescent="0.35"/>
    <row r="72" s="19" customFormat="1" x14ac:dyDescent="0.35"/>
    <row r="73" s="19" customFormat="1" x14ac:dyDescent="0.35"/>
    <row r="74" s="19" customFormat="1" x14ac:dyDescent="0.35"/>
    <row r="75" s="19" customFormat="1" x14ac:dyDescent="0.35"/>
    <row r="76" s="19" customFormat="1" x14ac:dyDescent="0.35"/>
    <row r="77" s="19" customFormat="1" x14ac:dyDescent="0.35"/>
    <row r="78" s="19" customFormat="1" x14ac:dyDescent="0.35"/>
    <row r="79" s="19" customFormat="1" x14ac:dyDescent="0.35"/>
    <row r="80" s="19" customFormat="1" x14ac:dyDescent="0.35"/>
    <row r="81" s="19" customFormat="1" x14ac:dyDescent="0.35"/>
    <row r="82" s="19" customFormat="1" x14ac:dyDescent="0.35"/>
    <row r="83" s="19" customFormat="1" x14ac:dyDescent="0.35"/>
    <row r="84" s="19" customFormat="1" x14ac:dyDescent="0.35"/>
    <row r="85" s="19" customFormat="1" x14ac:dyDescent="0.35"/>
    <row r="86" s="19" customFormat="1" x14ac:dyDescent="0.35"/>
    <row r="87" s="19" customFormat="1" x14ac:dyDescent="0.35"/>
    <row r="88" s="19" customFormat="1" x14ac:dyDescent="0.35"/>
    <row r="89" s="19" customFormat="1" x14ac:dyDescent="0.35"/>
    <row r="90" s="19" customFormat="1" x14ac:dyDescent="0.35"/>
    <row r="91" s="19" customFormat="1" x14ac:dyDescent="0.35"/>
    <row r="92" s="19" customFormat="1" x14ac:dyDescent="0.35"/>
    <row r="93" s="19" customFormat="1" x14ac:dyDescent="0.35"/>
    <row r="94" s="19" customFormat="1" x14ac:dyDescent="0.35"/>
    <row r="95" s="19" customFormat="1" x14ac:dyDescent="0.35"/>
    <row r="96" s="19" customFormat="1" x14ac:dyDescent="0.35"/>
    <row r="97" s="19" customFormat="1" x14ac:dyDescent="0.35"/>
    <row r="98" s="19" customFormat="1" x14ac:dyDescent="0.35"/>
    <row r="99" s="19" customFormat="1" x14ac:dyDescent="0.35"/>
    <row r="100" s="19" customFormat="1" x14ac:dyDescent="0.35"/>
    <row r="101" s="19" customFormat="1" x14ac:dyDescent="0.35"/>
    <row r="102" s="19" customFormat="1" x14ac:dyDescent="0.35"/>
    <row r="103" s="19" customFormat="1" x14ac:dyDescent="0.35"/>
    <row r="104" s="19" customFormat="1" x14ac:dyDescent="0.35"/>
    <row r="105" s="19" customFormat="1" x14ac:dyDescent="0.35"/>
    <row r="106" s="19" customFormat="1" x14ac:dyDescent="0.35"/>
    <row r="107" s="19" customFormat="1" x14ac:dyDescent="0.35"/>
    <row r="108" s="19" customFormat="1" x14ac:dyDescent="0.35"/>
    <row r="109" s="19" customFormat="1" x14ac:dyDescent="0.35"/>
    <row r="110" s="19" customFormat="1" x14ac:dyDescent="0.35"/>
    <row r="111" s="19" customFormat="1" x14ac:dyDescent="0.35"/>
    <row r="112" s="19" customFormat="1" x14ac:dyDescent="0.35"/>
    <row r="113" s="19" customFormat="1" x14ac:dyDescent="0.35"/>
    <row r="114" s="19" customFormat="1" x14ac:dyDescent="0.35"/>
    <row r="115" s="19" customFormat="1" x14ac:dyDescent="0.35"/>
    <row r="116" s="19" customFormat="1" x14ac:dyDescent="0.35"/>
    <row r="117" s="19" customFormat="1" x14ac:dyDescent="0.35"/>
    <row r="118" s="19" customFormat="1" x14ac:dyDescent="0.35"/>
    <row r="119" s="19" customFormat="1" x14ac:dyDescent="0.35"/>
    <row r="120" s="19" customFormat="1" x14ac:dyDescent="0.35"/>
    <row r="121" s="19" customFormat="1" x14ac:dyDescent="0.35"/>
    <row r="122" s="19" customFormat="1" x14ac:dyDescent="0.35"/>
    <row r="123" s="19" customFormat="1" x14ac:dyDescent="0.35"/>
    <row r="124" s="19" customFormat="1" x14ac:dyDescent="0.35"/>
    <row r="125" s="19" customFormat="1" x14ac:dyDescent="0.35"/>
    <row r="126" s="19" customFormat="1" x14ac:dyDescent="0.35"/>
    <row r="127" s="19" customFormat="1" x14ac:dyDescent="0.35"/>
    <row r="128" s="19" customFormat="1" x14ac:dyDescent="0.35"/>
    <row r="129" s="19" customFormat="1" x14ac:dyDescent="0.35"/>
    <row r="130" s="19" customFormat="1" x14ac:dyDescent="0.35"/>
    <row r="131" s="19" customFormat="1" x14ac:dyDescent="0.35"/>
    <row r="132" s="19" customFormat="1" x14ac:dyDescent="0.35"/>
    <row r="133" s="19" customFormat="1" x14ac:dyDescent="0.35"/>
    <row r="134" s="19" customFormat="1" x14ac:dyDescent="0.35"/>
    <row r="135" s="19" customFormat="1" x14ac:dyDescent="0.35"/>
    <row r="136" s="19" customFormat="1" x14ac:dyDescent="0.35"/>
    <row r="137" s="19" customFormat="1" x14ac:dyDescent="0.35"/>
    <row r="138" s="19" customFormat="1" x14ac:dyDescent="0.35"/>
    <row r="139" s="19" customFormat="1" x14ac:dyDescent="0.35"/>
    <row r="140" s="19" customFormat="1" x14ac:dyDescent="0.35"/>
    <row r="141" s="19" customFormat="1" x14ac:dyDescent="0.35"/>
    <row r="142" s="19" customFormat="1" x14ac:dyDescent="0.35"/>
    <row r="143" s="19" customFormat="1" x14ac:dyDescent="0.35"/>
    <row r="144" s="19" customFormat="1" x14ac:dyDescent="0.35"/>
    <row r="145" s="19" customFormat="1" x14ac:dyDescent="0.35"/>
    <row r="146" s="19" customFormat="1" x14ac:dyDescent="0.35"/>
    <row r="147" s="19" customFormat="1" x14ac:dyDescent="0.35"/>
    <row r="148" s="19" customFormat="1" x14ac:dyDescent="0.35"/>
    <row r="149" s="19" customFormat="1" x14ac:dyDescent="0.35"/>
    <row r="150" s="19" customFormat="1" x14ac:dyDescent="0.35"/>
    <row r="151" s="19" customFormat="1" x14ac:dyDescent="0.35"/>
    <row r="152" s="19" customFormat="1" x14ac:dyDescent="0.35"/>
    <row r="153" s="19" customFormat="1" x14ac:dyDescent="0.35"/>
    <row r="154" s="19" customFormat="1" x14ac:dyDescent="0.35"/>
    <row r="155" s="19" customFormat="1" x14ac:dyDescent="0.35"/>
    <row r="156" s="19" customFormat="1" x14ac:dyDescent="0.35"/>
    <row r="157" s="19" customFormat="1" x14ac:dyDescent="0.35"/>
    <row r="158" s="19" customFormat="1" x14ac:dyDescent="0.35"/>
    <row r="159" s="19" customFormat="1" x14ac:dyDescent="0.35"/>
    <row r="160" s="19" customFormat="1" x14ac:dyDescent="0.35"/>
    <row r="161" s="19" customFormat="1" x14ac:dyDescent="0.35"/>
    <row r="162" s="19" customFormat="1" x14ac:dyDescent="0.35"/>
    <row r="163" s="19" customFormat="1" x14ac:dyDescent="0.35"/>
    <row r="164" s="19" customFormat="1" x14ac:dyDescent="0.35"/>
    <row r="165" s="19" customFormat="1" x14ac:dyDescent="0.35"/>
    <row r="166" s="19" customFormat="1" x14ac:dyDescent="0.35"/>
    <row r="167" s="19" customFormat="1" x14ac:dyDescent="0.35"/>
    <row r="168" s="19" customFormat="1" x14ac:dyDescent="0.35"/>
    <row r="169" s="19" customFormat="1" x14ac:dyDescent="0.35"/>
    <row r="170" s="19" customFormat="1" x14ac:dyDescent="0.35"/>
    <row r="171" s="19" customFormat="1" x14ac:dyDescent="0.35"/>
    <row r="172" s="19" customFormat="1" x14ac:dyDescent="0.35"/>
    <row r="173" s="19" customFormat="1" x14ac:dyDescent="0.35"/>
    <row r="174" s="19" customFormat="1" x14ac:dyDescent="0.35"/>
    <row r="175" s="19" customFormat="1" x14ac:dyDescent="0.35"/>
    <row r="176" s="19" customFormat="1" x14ac:dyDescent="0.35"/>
    <row r="177" s="19" customFormat="1" x14ac:dyDescent="0.35"/>
    <row r="178" s="19" customFormat="1" x14ac:dyDescent="0.35"/>
    <row r="179" s="19" customFormat="1" x14ac:dyDescent="0.35"/>
    <row r="180" s="19" customFormat="1" x14ac:dyDescent="0.35"/>
    <row r="181" s="19" customFormat="1" x14ac:dyDescent="0.35"/>
    <row r="182" s="19" customFormat="1" x14ac:dyDescent="0.35"/>
    <row r="183" s="19" customFormat="1" x14ac:dyDescent="0.35"/>
    <row r="184" s="19" customFormat="1" x14ac:dyDescent="0.35"/>
    <row r="185" s="19" customFormat="1" x14ac:dyDescent="0.35"/>
    <row r="186" s="19" customFormat="1" x14ac:dyDescent="0.35"/>
    <row r="187" s="19" customFormat="1" x14ac:dyDescent="0.35"/>
    <row r="188" s="19" customFormat="1" x14ac:dyDescent="0.35"/>
    <row r="189" s="19" customFormat="1" x14ac:dyDescent="0.35"/>
    <row r="190" s="19" customFormat="1" x14ac:dyDescent="0.35"/>
    <row r="191" s="19" customFormat="1" x14ac:dyDescent="0.35"/>
    <row r="192" s="19" customFormat="1" x14ac:dyDescent="0.35"/>
    <row r="193" s="19" customFormat="1" x14ac:dyDescent="0.35"/>
    <row r="194" s="19" customFormat="1" x14ac:dyDescent="0.35"/>
    <row r="195" s="19" customFormat="1" x14ac:dyDescent="0.35"/>
    <row r="196" s="19" customFormat="1" x14ac:dyDescent="0.35"/>
    <row r="197" s="19" customFormat="1" x14ac:dyDescent="0.35"/>
    <row r="198" s="19" customFormat="1" x14ac:dyDescent="0.35"/>
    <row r="199" s="19" customFormat="1" x14ac:dyDescent="0.35"/>
    <row r="200" s="19" customFormat="1" x14ac:dyDescent="0.35"/>
    <row r="201" s="19" customFormat="1" x14ac:dyDescent="0.35"/>
    <row r="202" s="19" customFormat="1" x14ac:dyDescent="0.35"/>
    <row r="203" s="19" customFormat="1" x14ac:dyDescent="0.35"/>
    <row r="204" s="19" customFormat="1" x14ac:dyDescent="0.35"/>
    <row r="205" s="19" customFormat="1" x14ac:dyDescent="0.35"/>
  </sheetData>
  <sheetProtection sheet="1" objects="1" scenarios="1" formatCells="0" autoFilter="0"/>
  <dataConsolidate/>
  <mergeCells count="96">
    <mergeCell ref="C2:E2"/>
    <mergeCell ref="C3:E3"/>
    <mergeCell ref="C4:D4"/>
    <mergeCell ref="J4:L4"/>
    <mergeCell ref="D5:E5"/>
    <mergeCell ref="J5:K5"/>
    <mergeCell ref="I6:I8"/>
    <mergeCell ref="J6:K8"/>
    <mergeCell ref="B9:B11"/>
    <mergeCell ref="C9:C11"/>
    <mergeCell ref="D9:E11"/>
    <mergeCell ref="F9:F11"/>
    <mergeCell ref="G9:G11"/>
    <mergeCell ref="H9:H11"/>
    <mergeCell ref="I9:I11"/>
    <mergeCell ref="J9:K11"/>
    <mergeCell ref="B6:B8"/>
    <mergeCell ref="C6:C8"/>
    <mergeCell ref="D6:E8"/>
    <mergeCell ref="F6:F8"/>
    <mergeCell ref="G6:G8"/>
    <mergeCell ref="H6:H8"/>
    <mergeCell ref="I12:I14"/>
    <mergeCell ref="J12:K14"/>
    <mergeCell ref="B15:B17"/>
    <mergeCell ref="C15:C17"/>
    <mergeCell ref="D15:E17"/>
    <mergeCell ref="F15:F17"/>
    <mergeCell ref="G15:G17"/>
    <mergeCell ref="H15:H17"/>
    <mergeCell ref="I15:I17"/>
    <mergeCell ref="J15:K17"/>
    <mergeCell ref="B12:B14"/>
    <mergeCell ref="C12:C14"/>
    <mergeCell ref="D12:E14"/>
    <mergeCell ref="F12:F14"/>
    <mergeCell ref="G12:G14"/>
    <mergeCell ref="H12:H14"/>
    <mergeCell ref="I18:I20"/>
    <mergeCell ref="J18:K20"/>
    <mergeCell ref="B21:B23"/>
    <mergeCell ref="C21:C23"/>
    <mergeCell ref="D21:E23"/>
    <mergeCell ref="F21:F23"/>
    <mergeCell ref="G21:G23"/>
    <mergeCell ref="H21:H23"/>
    <mergeCell ref="I21:I23"/>
    <mergeCell ref="J21:K23"/>
    <mergeCell ref="B18:B20"/>
    <mergeCell ref="C18:C20"/>
    <mergeCell ref="D18:E20"/>
    <mergeCell ref="F18:F20"/>
    <mergeCell ref="G18:G20"/>
    <mergeCell ref="H18:H20"/>
    <mergeCell ref="I24:I26"/>
    <mergeCell ref="J24:K26"/>
    <mergeCell ref="B27:B29"/>
    <mergeCell ref="C27:C29"/>
    <mergeCell ref="D27:E29"/>
    <mergeCell ref="F27:F29"/>
    <mergeCell ref="G27:G29"/>
    <mergeCell ref="H27:H29"/>
    <mergeCell ref="I27:I29"/>
    <mergeCell ref="J27:K29"/>
    <mergeCell ref="B24:B26"/>
    <mergeCell ref="C24:C26"/>
    <mergeCell ref="D24:E26"/>
    <mergeCell ref="F24:F26"/>
    <mergeCell ref="G24:G26"/>
    <mergeCell ref="H24:H26"/>
    <mergeCell ref="I30:I32"/>
    <mergeCell ref="J30:K32"/>
    <mergeCell ref="B33:B35"/>
    <mergeCell ref="C33:C35"/>
    <mergeCell ref="D33:E35"/>
    <mergeCell ref="F33:F35"/>
    <mergeCell ref="G33:G35"/>
    <mergeCell ref="H33:H35"/>
    <mergeCell ref="I33:I35"/>
    <mergeCell ref="J33:K35"/>
    <mergeCell ref="B30:B32"/>
    <mergeCell ref="C30:C32"/>
    <mergeCell ref="D30:E32"/>
    <mergeCell ref="F30:F32"/>
    <mergeCell ref="G30:G32"/>
    <mergeCell ref="H30:H32"/>
    <mergeCell ref="I36:I38"/>
    <mergeCell ref="J36:K38"/>
    <mergeCell ref="D40:F46"/>
    <mergeCell ref="H45:I45"/>
    <mergeCell ref="B36:B38"/>
    <mergeCell ref="C36:C38"/>
    <mergeCell ref="D36:E38"/>
    <mergeCell ref="F36:F38"/>
    <mergeCell ref="G36:G38"/>
    <mergeCell ref="H36:H38"/>
  </mergeCells>
  <conditionalFormatting sqref="H6:H38">
    <cfRule type="containsText" dxfId="2" priority="1" operator="containsText" text="Meets/exceeds target">
      <formula>NOT(ISERROR(SEARCH("Meets/exceeds target",H6)))</formula>
    </cfRule>
    <cfRule type="beginsWith" dxfId="1" priority="2" operator="beginsWith" text="Near target">
      <formula>LEFT(H6,LEN("Near target"))="Near target"</formula>
    </cfRule>
    <cfRule type="containsText" dxfId="0" priority="3" operator="containsText" text="Off target">
      <formula>NOT(ISERROR(SEARCH("Off target",H6)))</formula>
    </cfRule>
  </conditionalFormatting>
  <printOptions horizontalCentered="1"/>
  <pageMargins left="0.2" right="0.2" top="0.5" bottom="0.5" header="0.05" footer="0.05"/>
  <pageSetup scale="8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Lists!$P$4:$P$7</xm:f>
          </x14:formula1>
          <xm:sqref>E4</xm:sqref>
        </x14:dataValidation>
        <x14:dataValidation type="list" allowBlank="1" showInputMessage="1" showErrorMessage="1" xr:uid="{00000000-0002-0000-0400-000001000000}">
          <x14:formula1>
            <xm:f>'\\bdo.com\mia\Users\ssyed\AppData\Local\Microsoft\Windows\Temporary Internet Files\Content.Outlook\OWYBZFJ4\[KPI dashboard template SAMPLE.xlsx]Lists'!#REF!</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W24"/>
  <sheetViews>
    <sheetView workbookViewId="0">
      <selection activeCell="O23" sqref="O23"/>
    </sheetView>
  </sheetViews>
  <sheetFormatPr defaultRowHeight="14.4" x14ac:dyDescent="0.3"/>
  <cols>
    <col min="4" max="4" width="17.33203125" customWidth="1"/>
    <col min="6" max="6" width="9.33203125" style="7" bestFit="1" customWidth="1"/>
    <col min="7" max="7" width="15.44140625" style="7" bestFit="1" customWidth="1"/>
    <col min="8" max="8" width="7.88671875" style="7" bestFit="1" customWidth="1"/>
    <col min="9" max="9" width="24" style="7" bestFit="1" customWidth="1"/>
    <col min="10" max="10" width="7.44140625" style="7" bestFit="1" customWidth="1"/>
    <col min="12" max="12" width="1" customWidth="1"/>
    <col min="16" max="16" width="9.33203125" bestFit="1" customWidth="1"/>
    <col min="17" max="17" width="16" bestFit="1" customWidth="1"/>
  </cols>
  <sheetData>
    <row r="1" spans="2:23" ht="15" thickBot="1" x14ac:dyDescent="0.35">
      <c r="O1" t="s">
        <v>47</v>
      </c>
    </row>
    <row r="2" spans="2:23" x14ac:dyDescent="0.3">
      <c r="F2" s="8" t="s">
        <v>26</v>
      </c>
      <c r="G2" s="9"/>
      <c r="H2" s="9"/>
      <c r="I2" s="9"/>
      <c r="J2" s="10"/>
      <c r="S2" s="8" t="s">
        <v>26</v>
      </c>
      <c r="T2" s="9"/>
      <c r="U2" s="9"/>
      <c r="V2" s="9"/>
      <c r="W2" s="10"/>
    </row>
    <row r="3" spans="2:23" ht="15" x14ac:dyDescent="0.3">
      <c r="B3" s="3" t="s">
        <v>18</v>
      </c>
      <c r="C3" s="3" t="s">
        <v>17</v>
      </c>
      <c r="D3" s="3" t="s">
        <v>30</v>
      </c>
      <c r="F3" s="11"/>
      <c r="G3" s="23" t="s">
        <v>25</v>
      </c>
      <c r="H3" s="24" t="s">
        <v>1</v>
      </c>
      <c r="I3" s="23" t="s">
        <v>3</v>
      </c>
      <c r="J3" s="25" t="s">
        <v>23</v>
      </c>
      <c r="O3" s="3" t="s">
        <v>18</v>
      </c>
      <c r="P3" s="3" t="s">
        <v>17</v>
      </c>
      <c r="Q3" s="3" t="s">
        <v>30</v>
      </c>
      <c r="S3" s="11"/>
      <c r="T3" s="23" t="s">
        <v>25</v>
      </c>
      <c r="U3" s="24" t="s">
        <v>1</v>
      </c>
      <c r="V3" s="23" t="s">
        <v>3</v>
      </c>
      <c r="W3" s="25" t="s">
        <v>23</v>
      </c>
    </row>
    <row r="4" spans="2:23" x14ac:dyDescent="0.3">
      <c r="B4" t="s">
        <v>5</v>
      </c>
      <c r="C4" t="s">
        <v>19</v>
      </c>
      <c r="D4" s="26"/>
      <c r="F4" s="12" t="s">
        <v>19</v>
      </c>
      <c r="G4" s="13">
        <v>3</v>
      </c>
      <c r="H4" s="13">
        <f>+G4+1</f>
        <v>4</v>
      </c>
      <c r="I4" s="13">
        <f t="shared" ref="I4:J7" si="0">+H4+1</f>
        <v>5</v>
      </c>
      <c r="J4" s="14">
        <f t="shared" si="0"/>
        <v>6</v>
      </c>
      <c r="O4" t="s">
        <v>5</v>
      </c>
      <c r="P4" t="s">
        <v>19</v>
      </c>
      <c r="Q4" s="26"/>
      <c r="S4" s="12" t="s">
        <v>19</v>
      </c>
      <c r="T4" s="13">
        <v>3</v>
      </c>
      <c r="U4" s="13">
        <f>+T4+1</f>
        <v>4</v>
      </c>
      <c r="V4" s="13">
        <f t="shared" ref="V4" si="1">+U4+1</f>
        <v>5</v>
      </c>
      <c r="W4" s="14">
        <f t="shared" ref="W4:W7" si="2">+V4+1</f>
        <v>6</v>
      </c>
    </row>
    <row r="5" spans="2:23" x14ac:dyDescent="0.3">
      <c r="B5" t="s">
        <v>6</v>
      </c>
      <c r="C5" t="s">
        <v>20</v>
      </c>
      <c r="D5" s="26" t="s">
        <v>31</v>
      </c>
      <c r="F5" s="12" t="s">
        <v>20</v>
      </c>
      <c r="G5" s="13">
        <f>+I4</f>
        <v>5</v>
      </c>
      <c r="H5" s="13">
        <f>+J4+1</f>
        <v>7</v>
      </c>
      <c r="I5" s="13">
        <f>+H5+1</f>
        <v>8</v>
      </c>
      <c r="J5" s="14">
        <f t="shared" si="0"/>
        <v>9</v>
      </c>
      <c r="O5" t="s">
        <v>6</v>
      </c>
      <c r="P5" t="s">
        <v>20</v>
      </c>
      <c r="Q5" s="26" t="s">
        <v>31</v>
      </c>
      <c r="S5" s="12" t="s">
        <v>20</v>
      </c>
      <c r="T5" s="13">
        <f>+V4</f>
        <v>5</v>
      </c>
      <c r="U5" s="13">
        <f>+W4+1</f>
        <v>7</v>
      </c>
      <c r="V5" s="13">
        <f>+U5+1</f>
        <v>8</v>
      </c>
      <c r="W5" s="14">
        <f t="shared" si="2"/>
        <v>9</v>
      </c>
    </row>
    <row r="6" spans="2:23" x14ac:dyDescent="0.3">
      <c r="B6" t="s">
        <v>7</v>
      </c>
      <c r="C6" t="s">
        <v>21</v>
      </c>
      <c r="F6" s="12" t="s">
        <v>21</v>
      </c>
      <c r="G6" s="13">
        <f t="shared" ref="G6:G7" si="3">+I5</f>
        <v>8</v>
      </c>
      <c r="H6" s="13">
        <f>+J5+1</f>
        <v>10</v>
      </c>
      <c r="I6" s="13">
        <f>+H6+1</f>
        <v>11</v>
      </c>
      <c r="J6" s="14">
        <f t="shared" si="0"/>
        <v>12</v>
      </c>
      <c r="O6" t="s">
        <v>7</v>
      </c>
      <c r="P6" t="s">
        <v>21</v>
      </c>
      <c r="S6" s="12" t="s">
        <v>21</v>
      </c>
      <c r="T6" s="13">
        <f t="shared" ref="T6:T7" si="4">+V5</f>
        <v>8</v>
      </c>
      <c r="U6" s="13">
        <f>+W5+1</f>
        <v>10</v>
      </c>
      <c r="V6" s="13">
        <f>+U6+1</f>
        <v>11</v>
      </c>
      <c r="W6" s="14">
        <f t="shared" si="2"/>
        <v>12</v>
      </c>
    </row>
    <row r="7" spans="2:23" ht="15" thickBot="1" x14ac:dyDescent="0.35">
      <c r="B7" t="s">
        <v>8</v>
      </c>
      <c r="C7" t="s">
        <v>22</v>
      </c>
      <c r="F7" s="15" t="s">
        <v>22</v>
      </c>
      <c r="G7" s="16">
        <f t="shared" si="3"/>
        <v>11</v>
      </c>
      <c r="H7" s="16">
        <f>+J6+1</f>
        <v>13</v>
      </c>
      <c r="I7" s="16">
        <f>+H7+1</f>
        <v>14</v>
      </c>
      <c r="J7" s="17">
        <f t="shared" si="0"/>
        <v>15</v>
      </c>
      <c r="O7" t="s">
        <v>8</v>
      </c>
      <c r="P7" t="s">
        <v>22</v>
      </c>
      <c r="S7" s="15" t="s">
        <v>22</v>
      </c>
      <c r="T7" s="16">
        <f t="shared" si="4"/>
        <v>11</v>
      </c>
      <c r="U7" s="16">
        <f>+W6+1</f>
        <v>13</v>
      </c>
      <c r="V7" s="16">
        <f>+U7+1</f>
        <v>14</v>
      </c>
      <c r="W7" s="17">
        <f t="shared" si="2"/>
        <v>15</v>
      </c>
    </row>
    <row r="8" spans="2:23" x14ac:dyDescent="0.3">
      <c r="B8" t="s">
        <v>9</v>
      </c>
      <c r="O8" t="s">
        <v>9</v>
      </c>
      <c r="S8" s="7"/>
      <c r="T8" s="7"/>
      <c r="U8" s="7"/>
      <c r="V8" s="7"/>
      <c r="W8" s="7"/>
    </row>
    <row r="9" spans="2:23" x14ac:dyDescent="0.3">
      <c r="B9" t="s">
        <v>10</v>
      </c>
      <c r="O9" t="s">
        <v>10</v>
      </c>
      <c r="S9" s="7"/>
      <c r="T9" s="7"/>
      <c r="U9" s="7"/>
      <c r="V9" s="7"/>
      <c r="W9" s="7"/>
    </row>
    <row r="10" spans="2:23" x14ac:dyDescent="0.3">
      <c r="B10" t="s">
        <v>11</v>
      </c>
      <c r="O10" t="s">
        <v>11</v>
      </c>
      <c r="S10" s="7"/>
      <c r="T10" s="7"/>
      <c r="U10" s="7"/>
      <c r="V10" s="7"/>
      <c r="W10" s="7"/>
    </row>
    <row r="11" spans="2:23" x14ac:dyDescent="0.3">
      <c r="B11" t="s">
        <v>12</v>
      </c>
      <c r="O11" t="s">
        <v>12</v>
      </c>
      <c r="S11" s="7"/>
      <c r="T11" s="7"/>
      <c r="U11" s="7"/>
      <c r="V11" s="7"/>
      <c r="W11" s="7"/>
    </row>
    <row r="12" spans="2:23" x14ac:dyDescent="0.3">
      <c r="B12" t="s">
        <v>13</v>
      </c>
      <c r="O12" t="s">
        <v>13</v>
      </c>
      <c r="S12" s="7"/>
      <c r="T12" s="7"/>
      <c r="U12" s="7"/>
      <c r="V12" s="7"/>
      <c r="W12" s="7"/>
    </row>
    <row r="13" spans="2:23" x14ac:dyDescent="0.3">
      <c r="B13" t="s">
        <v>14</v>
      </c>
      <c r="O13" t="s">
        <v>14</v>
      </c>
      <c r="S13" s="7"/>
      <c r="T13" s="7"/>
      <c r="U13" s="7"/>
      <c r="V13" s="7"/>
      <c r="W13" s="7"/>
    </row>
    <row r="14" spans="2:23" x14ac:dyDescent="0.3">
      <c r="B14" t="s">
        <v>15</v>
      </c>
      <c r="O14" t="s">
        <v>15</v>
      </c>
      <c r="S14" s="7"/>
      <c r="T14" s="7"/>
      <c r="U14" s="7"/>
      <c r="V14" s="7"/>
      <c r="W14" s="7"/>
    </row>
    <row r="15" spans="2:23" x14ac:dyDescent="0.3">
      <c r="B15" t="s">
        <v>16</v>
      </c>
      <c r="O15" t="s">
        <v>16</v>
      </c>
      <c r="S15" s="7"/>
      <c r="T15" s="7"/>
      <c r="U15" s="7"/>
      <c r="V15" s="7"/>
      <c r="W15" s="7"/>
    </row>
    <row r="24" spans="6:6" x14ac:dyDescent="0.3">
      <c r="F2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FDescription xmlns="4268b559-ae5c-44d0-acfc-003748d801b3">This template allows users to create a customized quarterly dashboard illustrating results among a set of key performance indicators (KPIs). </WFDescription>
    <WFResourceType xmlns="4268b559-ae5c-44d0-acfc-003748d801b3">Tool</WFResourceType>
    <WFResourceName xmlns="4268b559-ae5c-44d0-acfc-003748d801b3">Dashboard Reporting Template</WFResourceName>
    <MainFile xmlns="4268b559-ae5c-44d0-acfc-003748d801b3">true</MainFile>
    <TimelineSeason xmlns="4268b559-ae5c-44d0-acfc-003748d801b3"/>
    <SortOrder xmlns="4268b559-ae5c-44d0-acfc-003748d801b3" xsi:nil="true"/>
    <ResourceFileType xmlns="4268b559-ae5c-44d0-acfc-003748d801b3">Tool</ResourceFileType>
    <Thumbnail1 xmlns="4268b559-ae5c-44d0-acfc-003748d801b3">&lt;img alt="Dashboard Reporting Template" src="/knowledge-center/resources-for-financial-management/PublishingImages/dashboard-reporting-template-c.jpg" style="BORDER: 0px solid; "&gt;</Thumbnail1>
    <HomeFeature xmlns="90a05e0c-a6a9-4150-9aa7-29216b1f1e3b">false</HomeFeature>
    <SFMWFResourceTopic xmlns="4268b559-ae5c-44d0-acfc-003748d801b3">Data and Analysis</SFMWFResourceTopic>
    <URL xmlns="http://schemas.microsoft.com/sharepoint/v3">
      <Url>http://admin.wallacefoundation.org/knowledge-center/resources-for-financial-management/Documents/KPI-dashboard-template.xlsx</Url>
      <Description>Dashboard Reporting Template</Description>
    </URL>
  </documentManagement>
</p:properties>
</file>

<file path=customXml/item2.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921C2B-88F0-4D24-A171-168B3EE9AE81}">
  <ds:schemaRefs>
    <ds:schemaRef ds:uri="http://schemas.microsoft.com/office/2006/metadata/properties"/>
    <ds:schemaRef ds:uri="http://schemas.microsoft.com/office/infopath/2007/PartnerControls"/>
    <ds:schemaRef ds:uri="4268b559-ae5c-44d0-acfc-003748d801b3"/>
    <ds:schemaRef ds:uri="90a05e0c-a6a9-4150-9aa7-29216b1f1e3b"/>
    <ds:schemaRef ds:uri="http://schemas.microsoft.com/sharepoint/v3"/>
  </ds:schemaRefs>
</ds:datastoreItem>
</file>

<file path=customXml/itemProps2.xml><?xml version="1.0" encoding="utf-8"?>
<ds:datastoreItem xmlns:ds="http://schemas.openxmlformats.org/officeDocument/2006/customXml" ds:itemID="{31A57338-F3EC-4852-B1B1-16B1278338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68b559-ae5c-44d0-acfc-003748d801b3"/>
    <ds:schemaRef ds:uri="90a05e0c-a6a9-4150-9aa7-29216b1f1e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01DAB7-D587-4A20-84FE-380B64C817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Instructions</vt:lpstr>
      <vt:lpstr>Data Entry</vt:lpstr>
      <vt:lpstr>Dashboard</vt:lpstr>
      <vt:lpstr>Data Entry SAMPLE</vt:lpstr>
      <vt:lpstr>Dashboard SAMPLE</vt:lpstr>
      <vt:lpstr>Lists</vt:lpstr>
      <vt:lpstr>ColumnNo</vt:lpstr>
      <vt:lpstr>ColumNoSample</vt:lpstr>
      <vt:lpstr>Inverse</vt:lpstr>
      <vt:lpstr>InverseSample</vt:lpstr>
      <vt:lpstr>KPI</vt:lpstr>
      <vt:lpstr>KPISample</vt:lpstr>
      <vt:lpstr>Dashboard!Print_Area</vt:lpstr>
      <vt:lpstr>'Dashboard SAMPLE'!Print_Area</vt:lpstr>
      <vt:lpstr>Instructions!Print_Area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Dashboard Reporting Template</dc:title>
  <dc:creator>jsummers</dc:creator>
  <cp:lastModifiedBy>Gillian Gorra</cp:lastModifiedBy>
  <cp:lastPrinted>2022-06-20T16:23:30Z</cp:lastPrinted>
  <dcterms:created xsi:type="dcterms:W3CDTF">2015-10-19T18:34:02Z</dcterms:created>
  <dcterms:modified xsi:type="dcterms:W3CDTF">2024-05-14T22:56:38Z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Results</vt:lpwstr>
  </property>
  <property fmtid="{D5CDD505-2E9C-101B-9397-08002B2CF9AE}" pid="4" name="SFMResourceTopic">
    <vt:lpwstr>Results</vt:lpwstr>
  </property>
</Properties>
</file>